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1355" windowHeight="8700"/>
  </bookViews>
  <sheets>
    <sheet name="2023" sheetId="1" r:id="rId1"/>
  </sheets>
  <calcPr calcId="125725"/>
</workbook>
</file>

<file path=xl/calcChain.xml><?xml version="1.0" encoding="utf-8"?>
<calcChain xmlns="http://schemas.openxmlformats.org/spreadsheetml/2006/main">
  <c r="K18" i="1"/>
  <c r="J18"/>
  <c r="I18"/>
  <c r="J12"/>
  <c r="K12"/>
  <c r="J7"/>
  <c r="J26" s="1"/>
  <c r="K7"/>
  <c r="K26" s="1"/>
  <c r="I12" l="1"/>
  <c r="I7" l="1"/>
  <c r="I26" s="1"/>
</calcChain>
</file>

<file path=xl/sharedStrings.xml><?xml version="1.0" encoding="utf-8"?>
<sst xmlns="http://schemas.openxmlformats.org/spreadsheetml/2006/main" count="67" uniqueCount="51">
  <si>
    <t>ВСЕГО ДОХОДОВ</t>
  </si>
  <si>
    <t xml:space="preserve">Прогнозируемые объемы </t>
  </si>
  <si>
    <t>Наименование</t>
  </si>
  <si>
    <t>Код классификации доходов бюджетов</t>
  </si>
  <si>
    <t>Превоначальный прогноз</t>
  </si>
  <si>
    <t>главно-го адми-нистра-тора доходов</t>
  </si>
  <si>
    <t>доходов бюджета</t>
  </si>
  <si>
    <t>Федеральное казначейство</t>
  </si>
  <si>
    <t>100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</si>
  <si>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</si>
  <si>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</si>
  <si>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</si>
  <si>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</si>
  <si>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</si>
  <si>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Федеральная налоговая служба</t>
  </si>
  <si>
    <t>182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</si>
  <si>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</si>
  <si>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1 0 102010 01 0000 110</t>
  </si>
  <si>
    <t>Налог на имущество организаций по имуществу, входящему в Единую систему газоснабжения</t>
  </si>
  <si>
    <t>1 05 03010 01 0000 110</t>
  </si>
  <si>
    <t>Единый сельскохозяйственный налог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</si>
  <si>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</si>
  <si>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1 06 02010 02 0000 110</t>
  </si>
  <si>
    <t>Сумма, тыс. рублей</t>
  </si>
  <si>
    <t>1 03 02260 01 0000 110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</si>
  <si>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</si>
  <si>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2 02 35118 05 0000 150</t>
  </si>
  <si>
    <t>поступления доходов  бюджета поселения по кодам классификации доходов бюджетов</t>
  </si>
  <si>
    <t>Государственная пошлина за совершение нотариальных действий должностными лицами органов местного самоуправления</t>
  </si>
  <si>
    <t>1 08 04020 01 1000 110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</si>
  <si>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</si>
  <si>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</si>
  <si>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1 0 606033 10 1000 110</t>
  </si>
  <si>
    <t>1 0 606043 10 1000 110</t>
  </si>
  <si>
    <t>Администрация Никольского сельского поселения</t>
  </si>
  <si>
    <t>984</t>
  </si>
  <si>
    <t>Прочие поступления от использования имущества, находящегося в собственности сельских поселений</t>
  </si>
  <si>
    <t>1 11 09045 10 0000 120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</si>
  <si>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</si>
  <si>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</si>
  <si>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2 02 16001 10 0000 150</t>
  </si>
  <si>
    <t>Прочие межбюджетные трансферты, передаваемые бюджетам сельских поселений</t>
  </si>
  <si>
    <t>2 02 49999 10 0000 150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</si>
  <si>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</si>
  <si>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</si>
  <si>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2024 год</t>
  </si>
  <si>
    <t>2023 год</t>
  </si>
  <si>
    <t>2025 год</t>
  </si>
  <si>
    <t>Прочие субсидии бюджетам сельских поселений</t>
  </si>
  <si>
    <t>2 02 29999 10 0000 150</t>
  </si>
  <si>
    <t>на 2023 год и плановый период 2024 и2025 годы</t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</si>
</sst>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0"/>
      <name val="Arial Cyr"/>
      <charset val="204"/>
    </font>
    <font>
      <sz val="12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9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</cellStyleXfs>
  <cellXfs count="26">
    <xf numFmtId="0" fontId="0" fillId="0" borderId="0" xfId="0"/>
    <xf numFmtId="0" fontId="1" fillId="0" borderId="0" xfId="36"/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11" fontId="4" fillId="0" borderId="10" xfId="36" applyNumberFormat="1" applyFont="1" applyBorder="1" applyAlignment="1">
      <alignment horizontal="left" vertical="top" wrapText="1"/>
    </xf>
    <xf numFmtId="11" fontId="3" fillId="0" borderId="10" xfId="36" applyNumberFormat="1" applyFont="1" applyBorder="1" applyAlignment="1">
      <alignment horizontal="left" vertical="top" wrapText="1"/>
    </xf>
    <xf numFmtId="49" fontId="3" fillId="0" borderId="10" xfId="36" applyNumberFormat="1" applyFont="1" applyBorder="1" applyAlignment="1">
      <alignment horizontal="center" vertical="top"/>
    </xf>
    <xf numFmtId="49" fontId="3" fillId="0" borderId="10" xfId="36" applyNumberFormat="1" applyFont="1" applyBorder="1" applyAlignment="1">
      <alignment horizontal="left" vertical="top"/>
    </xf>
    <xf numFmtId="164" fontId="3" fillId="0" borderId="10" xfId="36" applyNumberFormat="1" applyFont="1" applyBorder="1" applyAlignment="1">
      <alignment horizontal="center" vertical="top"/>
    </xf>
    <xf numFmtId="4" fontId="3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center" vertical="top"/>
    </xf>
    <xf numFmtId="49" fontId="4" fillId="0" borderId="10" xfId="36" applyNumberFormat="1" applyFont="1" applyBorder="1" applyAlignment="1">
      <alignment horizontal="left" vertical="top"/>
    </xf>
    <xf numFmtId="164" fontId="4" fillId="0" borderId="10" xfId="36" applyNumberFormat="1" applyFont="1" applyBorder="1" applyAlignment="1">
      <alignment horizontal="center" vertical="top"/>
    </xf>
    <xf numFmtId="4" fontId="4" fillId="0" borderId="10" xfId="36" applyNumberFormat="1" applyFont="1" applyBorder="1" applyAlignment="1">
      <alignment horizontal="center" vertical="top"/>
    </xf>
    <xf numFmtId="0" fontId="4" fillId="0" borderId="10" xfId="36" applyFont="1" applyBorder="1" applyAlignment="1">
      <alignment vertical="top"/>
    </xf>
    <xf numFmtId="49" fontId="4" fillId="0" borderId="10" xfId="36" applyNumberFormat="1" applyFont="1" applyFill="1" applyBorder="1" applyAlignment="1">
      <alignment horizontal="center" vertical="top"/>
    </xf>
    <xf numFmtId="0" fontId="6" fillId="0" borderId="10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/>
    </xf>
    <xf numFmtId="164" fontId="3" fillId="0" borderId="10" xfId="36" applyNumberFormat="1" applyFont="1" applyBorder="1" applyAlignment="1">
      <alignment horizontal="center" vertical="top" wrapText="1"/>
    </xf>
    <xf numFmtId="0" fontId="0" fillId="0" borderId="10" xfId="0" applyBorder="1" applyAlignment="1">
      <alignment wrapText="1"/>
    </xf>
    <xf numFmtId="49" fontId="2" fillId="0" borderId="0" xfId="36" applyNumberFormat="1" applyFont="1" applyAlignment="1">
      <alignment horizontal="center" vertical="top" wrapText="1"/>
    </xf>
    <xf numFmtId="49" fontId="2" fillId="0" borderId="0" xfId="36" applyNumberFormat="1" applyFont="1" applyAlignment="1">
      <alignment horizontal="center" vertical="top"/>
    </xf>
    <xf numFmtId="11" fontId="3" fillId="0" borderId="10" xfId="36" applyNumberFormat="1" applyFont="1" applyBorder="1" applyAlignment="1">
      <alignment horizontal="center" vertical="top" wrapText="1"/>
    </xf>
    <xf numFmtId="49" fontId="3" fillId="0" borderId="10" xfId="36" applyNumberFormat="1" applyFont="1" applyBorder="1" applyAlignment="1">
      <alignment horizontal="center" vertical="top" wrapText="1"/>
    </xf>
    <xf numFmtId="49" fontId="3" fillId="0" borderId="11" xfId="36" applyNumberFormat="1" applyFont="1" applyBorder="1" applyAlignment="1">
      <alignment horizontal="center" vertical="top" wrapText="1"/>
    </xf>
    <xf numFmtId="4" fontId="3" fillId="0" borderId="10" xfId="36" applyNumberFormat="1" applyFont="1" applyBorder="1" applyAlignment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zoomScale="85" workbookViewId="0">
      <selection activeCell="A4" sqref="A4"/>
    </sheetView>
  </sheetViews>
  <sheetFormatPr defaultRowHeight="12.75"/>
  <cols>
    <col min="1" max="1" width="67.140625" customWidth="1"/>
    <col min="2" max="2" width="10" customWidth="1"/>
    <col min="3" max="3" width="25.28515625" customWidth="1"/>
    <col min="4" max="8" width="9.140625" hidden="1" customWidth="1"/>
    <col min="9" max="9" width="13.85546875" customWidth="1"/>
    <col min="10" max="10" width="12.7109375" customWidth="1"/>
    <col min="11" max="11" width="12.5703125" customWidth="1"/>
  </cols>
  <sheetData>
    <row r="1" spans="1:11" ht="18.75">
      <c r="A1" s="20" t="s">
        <v>1</v>
      </c>
      <c r="B1" s="20"/>
      <c r="C1" s="20"/>
      <c r="D1" s="20"/>
      <c r="E1" s="20"/>
      <c r="F1" s="20"/>
      <c r="G1" s="20"/>
      <c r="H1" s="20"/>
      <c r="I1" s="20"/>
    </row>
    <row r="2" spans="1:11" ht="18.75" customHeight="1">
      <c r="A2" s="20" t="s">
        <v>27</v>
      </c>
      <c r="B2" s="20"/>
      <c r="C2" s="20"/>
      <c r="D2" s="20"/>
      <c r="E2" s="20"/>
      <c r="F2" s="20"/>
      <c r="G2" s="20"/>
      <c r="H2" s="20"/>
      <c r="I2" s="20"/>
    </row>
    <row r="3" spans="1:11" ht="18.75">
      <c r="A3" s="21" t="s">
        <v>50</v>
      </c>
      <c r="B3" s="21"/>
      <c r="C3" s="21"/>
      <c r="D3" s="21"/>
      <c r="E3" s="21"/>
      <c r="F3" s="21"/>
      <c r="G3" s="21"/>
      <c r="H3" s="21"/>
      <c r="I3" s="21"/>
    </row>
    <row r="4" spans="1:11" ht="15.75">
      <c r="A4" s="1"/>
      <c r="B4" s="1"/>
      <c r="C4" s="1"/>
      <c r="D4" s="1"/>
      <c r="E4" s="1"/>
      <c r="F4" s="1"/>
      <c r="G4" s="1"/>
      <c r="H4" s="1"/>
      <c r="I4" s="1"/>
    </row>
    <row r="5" spans="1:11" ht="34.5" customHeight="1">
      <c r="A5" s="22" t="s">
        <v>2</v>
      </c>
      <c r="B5" s="23" t="s">
        <v>3</v>
      </c>
      <c r="C5" s="24"/>
      <c r="D5" s="18" t="s">
        <v>4</v>
      </c>
      <c r="E5" s="25"/>
      <c r="F5" s="18"/>
      <c r="G5" s="18"/>
      <c r="H5" s="18"/>
      <c r="I5" s="18" t="s">
        <v>23</v>
      </c>
      <c r="J5" s="19"/>
      <c r="K5" s="19"/>
    </row>
    <row r="6" spans="1:11" ht="81" customHeight="1">
      <c r="A6" s="22"/>
      <c r="B6" s="2" t="s">
        <v>5</v>
      </c>
      <c r="C6" s="3" t="s">
        <v>6</v>
      </c>
      <c r="D6" s="18"/>
      <c r="E6" s="25"/>
      <c r="F6" s="18"/>
      <c r="G6" s="18"/>
      <c r="H6" s="18"/>
      <c r="I6" s="17" t="s">
        <v>46</v>
      </c>
      <c r="J6" s="17" t="s">
        <v>45</v>
      </c>
      <c r="K6" s="17" t="s">
        <v>47</v>
      </c>
    </row>
    <row r="7" spans="1:11" ht="20.25" customHeight="1">
      <c r="A7" s="4" t="s">
        <v>7</v>
      </c>
      <c r="B7" s="10" t="s">
        <v>8</v>
      </c>
      <c r="C7" s="11"/>
      <c r="D7" s="12">
        <v>2864541.4</v>
      </c>
      <c r="E7" s="13">
        <v>0</v>
      </c>
      <c r="F7" s="12">
        <v>0</v>
      </c>
      <c r="G7" s="12">
        <v>0</v>
      </c>
      <c r="H7" s="12">
        <v>0</v>
      </c>
      <c r="I7" s="12">
        <f>I8+I9+I10+I11</f>
        <v>424.79999999999995</v>
      </c>
      <c r="J7" s="12">
        <f t="shared" ref="J7:K7" si="0">J8+J9+J10+J11</f>
        <v>443.1</v>
      </c>
      <c r="K7" s="12">
        <f t="shared" si="0"/>
        <v>467.7</v>
      </c>
    </row>
    <row r="8" spans="1:11" ht="68.25" customHeight="1">
      <c r="A8" s="5" t="s">
        <v>9</v>
      </c>
      <c r="B8" s="6" t="s">
        <v>8</v>
      </c>
      <c r="C8" s="7" t="s">
        <v>10</v>
      </c>
      <c r="D8" s="8">
        <v>976127.8</v>
      </c>
      <c r="E8" s="9"/>
      <c r="F8" s="8"/>
      <c r="G8" s="8"/>
      <c r="H8" s="8"/>
      <c r="I8" s="8">
        <v>201.2</v>
      </c>
      <c r="J8" s="8">
        <v>211.4</v>
      </c>
      <c r="K8" s="8">
        <v>223.7</v>
      </c>
    </row>
    <row r="9" spans="1:11" ht="81.75" customHeight="1">
      <c r="A9" s="5" t="s">
        <v>21</v>
      </c>
      <c r="B9" s="6" t="s">
        <v>8</v>
      </c>
      <c r="C9" s="7" t="s">
        <v>11</v>
      </c>
      <c r="D9" s="8">
        <v>20089.8</v>
      </c>
      <c r="E9" s="9"/>
      <c r="F9" s="8"/>
      <c r="G9" s="8"/>
      <c r="H9" s="8"/>
      <c r="I9" s="8">
        <v>1.4</v>
      </c>
      <c r="J9" s="8">
        <v>1.4</v>
      </c>
      <c r="K9" s="8">
        <v>1.5</v>
      </c>
    </row>
    <row r="10" spans="1:11" ht="79.5" customHeight="1">
      <c r="A10" s="5" t="s">
        <v>12</v>
      </c>
      <c r="B10" s="6" t="s">
        <v>8</v>
      </c>
      <c r="C10" s="7" t="s">
        <v>13</v>
      </c>
      <c r="D10" s="8">
        <v>1868323.8</v>
      </c>
      <c r="E10" s="9"/>
      <c r="F10" s="8"/>
      <c r="G10" s="8"/>
      <c r="H10" s="8"/>
      <c r="I10" s="8">
        <v>248.7</v>
      </c>
      <c r="J10" s="8">
        <v>258</v>
      </c>
      <c r="K10" s="8">
        <v>270.10000000000002</v>
      </c>
    </row>
    <row r="11" spans="1:11" ht="65.25" customHeight="1">
      <c r="A11" s="5" t="s">
        <v>25</v>
      </c>
      <c r="B11" s="6" t="s">
        <v>8</v>
      </c>
      <c r="C11" s="7" t="s">
        <v>24</v>
      </c>
      <c r="D11" s="8"/>
      <c r="E11" s="9"/>
      <c r="F11" s="8"/>
      <c r="G11" s="8"/>
      <c r="H11" s="8"/>
      <c r="I11" s="8">
        <v>-26.5</v>
      </c>
      <c r="J11" s="8">
        <v>-27.7</v>
      </c>
      <c r="K11" s="8">
        <v>-27.6</v>
      </c>
    </row>
    <row r="12" spans="1:11" ht="20.25" customHeight="1">
      <c r="A12" s="4" t="s">
        <v>14</v>
      </c>
      <c r="B12" s="15" t="s">
        <v>15</v>
      </c>
      <c r="C12" s="11"/>
      <c r="D12" s="12">
        <v>23958523.699999999</v>
      </c>
      <c r="E12" s="13">
        <v>0</v>
      </c>
      <c r="F12" s="12">
        <v>0</v>
      </c>
      <c r="G12" s="12">
        <v>0</v>
      </c>
      <c r="H12" s="12">
        <v>0</v>
      </c>
      <c r="I12" s="12">
        <f>I13+I14+I15+I16+I17</f>
        <v>699.8</v>
      </c>
      <c r="J12" s="12">
        <f t="shared" ref="J12:K12" si="1">J13+J14+J15+J16+J17</f>
        <v>712</v>
      </c>
      <c r="K12" s="12">
        <f t="shared" si="1"/>
        <v>722.8</v>
      </c>
    </row>
    <row r="13" spans="1:11" ht="79.5" customHeight="1">
      <c r="A13" s="5" t="s">
        <v>16</v>
      </c>
      <c r="B13" s="6" t="s">
        <v>15</v>
      </c>
      <c r="C13" s="7" t="s">
        <v>17</v>
      </c>
      <c r="D13" s="8">
        <v>10536310.6</v>
      </c>
      <c r="E13" s="9"/>
      <c r="F13" s="8"/>
      <c r="G13" s="8"/>
      <c r="H13" s="8"/>
      <c r="I13" s="8">
        <v>209.8</v>
      </c>
      <c r="J13" s="8">
        <v>222</v>
      </c>
      <c r="K13" s="8">
        <v>232.8</v>
      </c>
    </row>
    <row r="14" spans="1:11" ht="19.5" customHeight="1">
      <c r="A14" s="5" t="s">
        <v>20</v>
      </c>
      <c r="B14" s="6" t="s">
        <v>15</v>
      </c>
      <c r="C14" s="7" t="s">
        <v>19</v>
      </c>
      <c r="D14" s="8"/>
      <c r="E14" s="9"/>
      <c r="F14" s="8"/>
      <c r="G14" s="8"/>
      <c r="H14" s="8"/>
      <c r="I14" s="8">
        <v>0</v>
      </c>
      <c r="J14" s="8">
        <v>0</v>
      </c>
      <c r="K14" s="8">
        <v>0</v>
      </c>
    </row>
    <row r="15" spans="1:11" ht="33.75" customHeight="1">
      <c r="A15" s="5" t="s">
        <v>18</v>
      </c>
      <c r="B15" s="6" t="s">
        <v>15</v>
      </c>
      <c r="C15" s="7" t="s">
        <v>22</v>
      </c>
      <c r="D15" s="8">
        <v>94102</v>
      </c>
      <c r="E15" s="9"/>
      <c r="F15" s="8"/>
      <c r="G15" s="8"/>
      <c r="H15" s="8"/>
      <c r="I15" s="8">
        <v>52</v>
      </c>
      <c r="J15" s="8">
        <v>52</v>
      </c>
      <c r="K15" s="8">
        <v>52</v>
      </c>
    </row>
    <row r="16" spans="1:11" ht="33.75" customHeight="1">
      <c r="A16" s="5" t="s">
        <v>30</v>
      </c>
      <c r="B16" s="6" t="s">
        <v>15</v>
      </c>
      <c r="C16" s="7" t="s">
        <v>32</v>
      </c>
      <c r="D16" s="8"/>
      <c r="E16" s="9"/>
      <c r="F16" s="8"/>
      <c r="G16" s="8"/>
      <c r="H16" s="8"/>
      <c r="I16" s="8">
        <v>199</v>
      </c>
      <c r="J16" s="8">
        <v>199</v>
      </c>
      <c r="K16" s="8">
        <v>199</v>
      </c>
    </row>
    <row r="17" spans="1:11" ht="33.75" customHeight="1">
      <c r="A17" s="5" t="s">
        <v>31</v>
      </c>
      <c r="B17" s="6" t="s">
        <v>15</v>
      </c>
      <c r="C17" s="7" t="s">
        <v>33</v>
      </c>
      <c r="D17" s="8"/>
      <c r="E17" s="9"/>
      <c r="F17" s="8"/>
      <c r="G17" s="8"/>
      <c r="H17" s="8"/>
      <c r="I17" s="8">
        <v>239</v>
      </c>
      <c r="J17" s="8">
        <v>239</v>
      </c>
      <c r="K17" s="8">
        <v>239</v>
      </c>
    </row>
    <row r="18" spans="1:11" ht="15.75">
      <c r="A18" s="4" t="s">
        <v>34</v>
      </c>
      <c r="B18" s="10" t="s">
        <v>35</v>
      </c>
      <c r="C18" s="11"/>
      <c r="D18" s="12">
        <v>25428.799999999999</v>
      </c>
      <c r="E18" s="13">
        <v>0</v>
      </c>
      <c r="F18" s="12">
        <v>0</v>
      </c>
      <c r="G18" s="12">
        <v>0</v>
      </c>
      <c r="H18" s="12">
        <v>0</v>
      </c>
      <c r="I18" s="12">
        <f>SUM(I19:I25)</f>
        <v>2259.1000000000004</v>
      </c>
      <c r="J18" s="12">
        <f>SUM(J19:J25)</f>
        <v>2385.1</v>
      </c>
      <c r="K18" s="12">
        <f>SUM(K19:K25)</f>
        <v>2397.8000000000002</v>
      </c>
    </row>
    <row r="19" spans="1:11" ht="38.25" customHeight="1">
      <c r="A19" s="5" t="s">
        <v>28</v>
      </c>
      <c r="B19" s="6" t="s">
        <v>35</v>
      </c>
      <c r="C19" s="7" t="s">
        <v>29</v>
      </c>
      <c r="D19" s="8"/>
      <c r="E19" s="9"/>
      <c r="F19" s="8"/>
      <c r="G19" s="8"/>
      <c r="H19" s="8"/>
      <c r="I19" s="8">
        <v>2</v>
      </c>
      <c r="J19" s="8">
        <v>2</v>
      </c>
      <c r="K19" s="8">
        <v>2</v>
      </c>
    </row>
    <row r="20" spans="1:11" ht="38.25" customHeight="1">
      <c r="A20" s="5" t="s">
        <v>44</v>
      </c>
      <c r="B20" s="6" t="s">
        <v>35</v>
      </c>
      <c r="C20" s="7" t="s">
        <v>43</v>
      </c>
      <c r="D20" s="8"/>
      <c r="E20" s="9"/>
      <c r="F20" s="8"/>
      <c r="G20" s="8"/>
      <c r="H20" s="8"/>
      <c r="I20" s="8">
        <v>6.2</v>
      </c>
      <c r="J20" s="8">
        <v>6.2</v>
      </c>
      <c r="K20" s="8">
        <v>6.2</v>
      </c>
    </row>
    <row r="21" spans="1:11" ht="37.5" customHeight="1">
      <c r="A21" s="16" t="s">
        <v>36</v>
      </c>
      <c r="B21" s="6" t="s">
        <v>35</v>
      </c>
      <c r="C21" s="7" t="s">
        <v>37</v>
      </c>
      <c r="D21" s="8"/>
      <c r="E21" s="9"/>
      <c r="F21" s="8"/>
      <c r="G21" s="8"/>
      <c r="H21" s="8"/>
      <c r="I21" s="8">
        <v>15</v>
      </c>
      <c r="J21" s="8">
        <v>15</v>
      </c>
      <c r="K21" s="8">
        <v>15</v>
      </c>
    </row>
    <row r="22" spans="1:11" ht="36" customHeight="1">
      <c r="A22" s="5" t="s">
        <v>38</v>
      </c>
      <c r="B22" s="6" t="s">
        <v>35</v>
      </c>
      <c r="C22" s="7" t="s">
        <v>40</v>
      </c>
      <c r="D22" s="8">
        <v>3045</v>
      </c>
      <c r="E22" s="9"/>
      <c r="F22" s="8"/>
      <c r="G22" s="8"/>
      <c r="H22" s="8"/>
      <c r="I22" s="8">
        <v>776.9</v>
      </c>
      <c r="J22" s="8">
        <v>678.7</v>
      </c>
      <c r="K22" s="8">
        <v>687.2</v>
      </c>
    </row>
    <row r="23" spans="1:11" ht="17.25" customHeight="1">
      <c r="A23" s="5" t="s">
        <v>48</v>
      </c>
      <c r="B23" s="6" t="s">
        <v>35</v>
      </c>
      <c r="C23" s="7" t="s">
        <v>49</v>
      </c>
      <c r="D23" s="8"/>
      <c r="E23" s="9"/>
      <c r="F23" s="8"/>
      <c r="G23" s="8"/>
      <c r="H23" s="8"/>
      <c r="I23" s="8">
        <v>7.2</v>
      </c>
      <c r="J23" s="8">
        <v>7.2</v>
      </c>
      <c r="K23" s="8">
        <v>7.2</v>
      </c>
    </row>
    <row r="24" spans="1:11" ht="36.75" customHeight="1">
      <c r="A24" s="5" t="s">
        <v>41</v>
      </c>
      <c r="B24" s="6" t="s">
        <v>35</v>
      </c>
      <c r="C24" s="7" t="s">
        <v>42</v>
      </c>
      <c r="D24" s="8"/>
      <c r="E24" s="9"/>
      <c r="F24" s="8"/>
      <c r="G24" s="8"/>
      <c r="H24" s="8"/>
      <c r="I24" s="8">
        <v>1338.9</v>
      </c>
      <c r="J24" s="8">
        <v>1557.9</v>
      </c>
      <c r="K24" s="8">
        <v>1557.9</v>
      </c>
    </row>
    <row r="25" spans="1:11" ht="55.5" customHeight="1">
      <c r="A25" s="5" t="s">
        <v>39</v>
      </c>
      <c r="B25" s="6" t="s">
        <v>35</v>
      </c>
      <c r="C25" s="7" t="s">
        <v>26</v>
      </c>
      <c r="D25" s="8"/>
      <c r="E25" s="9"/>
      <c r="F25" s="8"/>
      <c r="G25" s="8"/>
      <c r="H25" s="8"/>
      <c r="I25" s="8">
        <v>112.9</v>
      </c>
      <c r="J25" s="8">
        <v>118.1</v>
      </c>
      <c r="K25" s="8">
        <v>122.3</v>
      </c>
    </row>
    <row r="26" spans="1:11" ht="18" customHeight="1">
      <c r="A26" s="11" t="s">
        <v>0</v>
      </c>
      <c r="B26" s="10"/>
      <c r="C26" s="14"/>
      <c r="D26" s="12">
        <v>41476652.799999982</v>
      </c>
      <c r="E26" s="12">
        <v>0</v>
      </c>
      <c r="F26" s="12">
        <v>0</v>
      </c>
      <c r="G26" s="12">
        <v>0</v>
      </c>
      <c r="H26" s="12">
        <v>0</v>
      </c>
      <c r="I26" s="12">
        <f>I7+I12+I18</f>
        <v>3383.7000000000003</v>
      </c>
      <c r="J26" s="12">
        <f t="shared" ref="J26:K26" si="2">J7+J12+J18</f>
        <v>3540.2</v>
      </c>
      <c r="K26" s="12">
        <f t="shared" si="2"/>
        <v>3588.3</v>
      </c>
    </row>
  </sheetData>
  <sheetProtection selectLockedCells="1" selectUnlockedCells="1"/>
  <mergeCells count="11">
    <mergeCell ref="I5:K5"/>
    <mergeCell ref="F5:F6"/>
    <mergeCell ref="A1:I1"/>
    <mergeCell ref="A2:I2"/>
    <mergeCell ref="A3:I3"/>
    <mergeCell ref="G5:G6"/>
    <mergeCell ref="H5:H6"/>
    <mergeCell ref="A5:A6"/>
    <mergeCell ref="B5:C5"/>
    <mergeCell ref="D5:D6"/>
    <mergeCell ref="E5:E6"/>
  </mergeCells>
  <phoneticPr fontId="5" type="noConversion"/>
  <pageMargins left="0.69" right="0.2" top="0.72" bottom="0.19" header="0.5" footer="0.34"/>
  <pageSetup paperSize="9" scale="6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Admin</cp:lastModifiedBy>
  <cp:lastPrinted>2022-11-11T11:18:27Z</cp:lastPrinted>
  <dcterms:created xsi:type="dcterms:W3CDTF">2015-10-27T13:13:44Z</dcterms:created>
  <dcterms:modified xsi:type="dcterms:W3CDTF">2022-11-12T15:59:53Z</dcterms:modified>
</cp:coreProperties>
</file>