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икола\Desktop\Проект бюджета с прилож23\Прогноз\"/>
    </mc:Choice>
  </mc:AlternateContent>
  <bookViews>
    <workbookView xWindow="0" yWindow="0" windowWidth="28800" windowHeight="123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22" i="1" l="1"/>
  <c r="F22" i="1"/>
  <c r="G22" i="1"/>
  <c r="H22" i="1"/>
  <c r="D22" i="1"/>
  <c r="D29" i="1" l="1"/>
  <c r="F12" i="1" l="1"/>
  <c r="G12" i="1"/>
  <c r="H12" i="1"/>
  <c r="E12" i="1"/>
  <c r="D12" i="1"/>
  <c r="D43" i="1"/>
  <c r="D48" i="1" s="1"/>
  <c r="F43" i="1"/>
  <c r="F48" i="1" s="1"/>
  <c r="G43" i="1"/>
  <c r="G48" i="1" s="1"/>
  <c r="H43" i="1"/>
  <c r="H48" i="1" s="1"/>
  <c r="E43" i="1"/>
  <c r="E48" i="1" s="1"/>
  <c r="E37" i="1"/>
  <c r="E47" i="1" s="1"/>
  <c r="F37" i="1"/>
  <c r="F47" i="1" s="1"/>
  <c r="G37" i="1"/>
  <c r="G47" i="1" s="1"/>
  <c r="H37" i="1"/>
  <c r="H47" i="1" s="1"/>
  <c r="H49" i="1"/>
  <c r="G49" i="1"/>
  <c r="F49" i="1"/>
  <c r="E49" i="1"/>
  <c r="D49" i="1"/>
  <c r="E29" i="1"/>
  <c r="F29" i="1"/>
  <c r="G29" i="1"/>
  <c r="H29" i="1"/>
  <c r="D37" i="1"/>
  <c r="D47" i="1" s="1"/>
  <c r="E32" i="1" l="1"/>
  <c r="F32" i="1"/>
  <c r="G32" i="1"/>
  <c r="H32" i="1"/>
  <c r="D32" i="1"/>
  <c r="E17" i="1"/>
  <c r="F17" i="1"/>
  <c r="G17" i="1"/>
  <c r="H17" i="1"/>
  <c r="D17" i="1" l="1"/>
  <c r="E7" i="1"/>
  <c r="F7" i="1"/>
  <c r="G7" i="1"/>
  <c r="H7" i="1"/>
  <c r="D7" i="1"/>
  <c r="D27" i="1" s="1"/>
  <c r="D28" i="1"/>
  <c r="H27" i="1" l="1"/>
  <c r="H28" i="1"/>
  <c r="G27" i="1"/>
  <c r="G28" i="1"/>
  <c r="F27" i="1"/>
  <c r="F28" i="1"/>
  <c r="E27" i="1"/>
  <c r="E28" i="1"/>
</calcChain>
</file>

<file path=xl/sharedStrings.xml><?xml version="1.0" encoding="utf-8"?>
<sst xmlns="http://schemas.openxmlformats.org/spreadsheetml/2006/main" count="84" uniqueCount="35">
  <si>
    <t>в том числе в разрезе поселений</t>
  </si>
  <si>
    <t>человек</t>
  </si>
  <si>
    <t>всего</t>
  </si>
  <si>
    <t>1.</t>
  </si>
  <si>
    <t>2.</t>
  </si>
  <si>
    <t>3.</t>
  </si>
  <si>
    <t>4.</t>
  </si>
  <si>
    <t>5.</t>
  </si>
  <si>
    <t>6.</t>
  </si>
  <si>
    <t>7.</t>
  </si>
  <si>
    <t>Муниципальное образование</t>
  </si>
  <si>
    <t>Наименование показателя</t>
  </si>
  <si>
    <t>Численность молодежи  до  30 лет -</t>
  </si>
  <si>
    <t>тыс. рублей</t>
  </si>
  <si>
    <t>Форма по прогнозу развития поселений</t>
  </si>
  <si>
    <t>Фонд оплаты труда (раздел "Труд")</t>
  </si>
  <si>
    <t xml:space="preserve">Численность трудоспособного населения в трудоспособном возрасте (раздел "Баланс трудовых ресурсов") </t>
  </si>
  <si>
    <t>Численность занятых в экономике (среднегодовая, включая лиц, занятых в личном подсобном хозяйстве) (раздел "Баланс трудовых ресурсов")</t>
  </si>
  <si>
    <t>Численность занятого населения в организациях, включая занятых по найму у индивидуальных предпринимателей и отдельных граждан  (раздел "Баланс трудовых ресурсов")</t>
  </si>
  <si>
    <t>Приложение 8</t>
  </si>
  <si>
    <t>Среднегодовая численность постоянного населения (раздел "Население")</t>
  </si>
  <si>
    <t>Среднемесячная номинальная начисленная заработная плата в расчете на одного работника</t>
  </si>
  <si>
    <t>8.</t>
  </si>
  <si>
    <t>рублей</t>
  </si>
  <si>
    <t xml:space="preserve"> из них численность детей в возрасте 0-17 лет включительно на конец года (раздел "Население")</t>
  </si>
  <si>
    <t>Численность неработающего населения (из стр.1-стр.5)</t>
  </si>
  <si>
    <t>Единица
измерения</t>
  </si>
  <si>
    <t>2023 год прогноз</t>
  </si>
  <si>
    <t>2024 год прогноз</t>
  </si>
  <si>
    <t>Никольское сельское поселение</t>
  </si>
  <si>
    <t>2021 год   отчет</t>
  </si>
  <si>
    <t>2022 год оценка</t>
  </si>
  <si>
    <t>2025 год прогноз</t>
  </si>
  <si>
    <t>8(83367)77269</t>
  </si>
  <si>
    <t>Богданов П.А.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</si>
</sst>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0" xfId="0" applyFont="1"/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164" fontId="1" fillId="0" borderId="2" xfId="0" applyNumberFormat="1" applyFont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topLeftCell="A28" workbookViewId="0">
      <selection activeCell="A52" sqref="A52"/>
    </sheetView>
  </sheetViews>
  <sheetFormatPr defaultRowHeight="15.75" x14ac:dyDescent="0.25"/>
  <cols>
    <col min="1" max="1" width="4" style="1" customWidth="1"/>
    <col min="2" max="2" width="55.140625" style="1" customWidth="1"/>
    <col min="3" max="3" width="14.28515625" style="1" customWidth="1"/>
    <col min="4" max="4" width="13.42578125" style="2" customWidth="1"/>
    <col min="5" max="5" width="14.28515625" style="2" customWidth="1"/>
    <col min="6" max="6" width="14.85546875" style="2" customWidth="1"/>
    <col min="7" max="7" width="13.42578125" style="2" customWidth="1"/>
    <col min="8" max="8" width="12.140625" style="2" customWidth="1"/>
    <col min="9" max="16384" width="9.140625" style="4"/>
  </cols>
  <sheetData>
    <row r="1" spans="1:8" x14ac:dyDescent="0.25">
      <c r="H1" s="3" t="s">
        <v>19</v>
      </c>
    </row>
    <row r="2" spans="1:8" x14ac:dyDescent="0.25">
      <c r="A2" s="22" t="s">
        <v>14</v>
      </c>
      <c r="B2" s="22"/>
      <c r="C2" s="22"/>
      <c r="D2" s="22"/>
      <c r="E2" s="22"/>
      <c r="F2" s="22"/>
      <c r="G2" s="22"/>
      <c r="H2" s="22"/>
    </row>
    <row r="3" spans="1:8" x14ac:dyDescent="0.25">
      <c r="C3" s="18" t="s">
        <v>10</v>
      </c>
      <c r="D3" s="23" t="s">
        <v>29</v>
      </c>
      <c r="E3" s="23"/>
      <c r="F3" s="23"/>
      <c r="G3" s="23"/>
    </row>
    <row r="4" spans="1:8" x14ac:dyDescent="0.25">
      <c r="E4" s="5"/>
      <c r="F4" s="5"/>
      <c r="G4" s="5"/>
    </row>
    <row r="5" spans="1:8" s="8" customFormat="1" ht="31.5" x14ac:dyDescent="0.2">
      <c r="A5" s="6"/>
      <c r="B5" s="6" t="s">
        <v>11</v>
      </c>
      <c r="C5" s="7" t="s">
        <v>26</v>
      </c>
      <c r="D5" s="7" t="s">
        <v>30</v>
      </c>
      <c r="E5" s="7" t="s">
        <v>31</v>
      </c>
      <c r="F5" s="7" t="s">
        <v>27</v>
      </c>
      <c r="G5" s="7" t="s">
        <v>28</v>
      </c>
      <c r="H5" s="7" t="s">
        <v>32</v>
      </c>
    </row>
    <row r="6" spans="1:8" s="10" customFormat="1" ht="31.5" x14ac:dyDescent="0.25">
      <c r="A6" s="6" t="s">
        <v>3</v>
      </c>
      <c r="B6" s="9" t="s">
        <v>20</v>
      </c>
      <c r="C6" s="6"/>
      <c r="D6" s="6"/>
      <c r="E6" s="6"/>
      <c r="F6" s="6"/>
      <c r="G6" s="6"/>
      <c r="H6" s="6"/>
    </row>
    <row r="7" spans="1:8" x14ac:dyDescent="0.25">
      <c r="A7" s="11"/>
      <c r="B7" s="12" t="s">
        <v>2</v>
      </c>
      <c r="C7" s="11" t="s">
        <v>1</v>
      </c>
      <c r="D7" s="11">
        <f>SUM(D9:D9)</f>
        <v>860</v>
      </c>
      <c r="E7" s="11">
        <f>SUM(E9:E9)</f>
        <v>835</v>
      </c>
      <c r="F7" s="11">
        <f>SUM(F9:F9)</f>
        <v>820</v>
      </c>
      <c r="G7" s="11">
        <f>SUM(G9:G9)</f>
        <v>800</v>
      </c>
      <c r="H7" s="11">
        <f>SUM(H9:H9)</f>
        <v>780</v>
      </c>
    </row>
    <row r="8" spans="1:8" x14ac:dyDescent="0.25">
      <c r="A8" s="11"/>
      <c r="B8" s="13" t="s">
        <v>0</v>
      </c>
      <c r="C8" s="11" t="s">
        <v>1</v>
      </c>
      <c r="D8" s="11">
        <v>860</v>
      </c>
      <c r="E8" s="11">
        <v>835</v>
      </c>
      <c r="F8" s="11">
        <v>820</v>
      </c>
      <c r="G8" s="11">
        <v>800</v>
      </c>
      <c r="H8" s="11">
        <v>780</v>
      </c>
    </row>
    <row r="9" spans="1:8" x14ac:dyDescent="0.25">
      <c r="A9" s="11"/>
      <c r="B9" s="13" t="s">
        <v>29</v>
      </c>
      <c r="C9" s="11" t="s">
        <v>1</v>
      </c>
      <c r="D9" s="11">
        <v>860</v>
      </c>
      <c r="E9" s="11">
        <v>835</v>
      </c>
      <c r="F9" s="11">
        <v>820</v>
      </c>
      <c r="G9" s="11">
        <v>800</v>
      </c>
      <c r="H9" s="11">
        <v>780</v>
      </c>
    </row>
    <row r="10" spans="1:8" x14ac:dyDescent="0.25">
      <c r="A10" s="11"/>
      <c r="B10" s="12"/>
      <c r="C10" s="11"/>
      <c r="D10" s="11"/>
      <c r="E10" s="11"/>
      <c r="F10" s="11"/>
      <c r="G10" s="11"/>
      <c r="H10" s="11"/>
    </row>
    <row r="11" spans="1:8" ht="47.25" x14ac:dyDescent="0.25">
      <c r="A11" s="6" t="s">
        <v>4</v>
      </c>
      <c r="B11" s="9" t="s">
        <v>16</v>
      </c>
      <c r="C11" s="11"/>
      <c r="D11" s="11"/>
      <c r="E11" s="11"/>
      <c r="F11" s="11"/>
      <c r="G11" s="11"/>
      <c r="H11" s="11"/>
    </row>
    <row r="12" spans="1:8" x14ac:dyDescent="0.25">
      <c r="A12" s="11"/>
      <c r="B12" s="12" t="s">
        <v>2</v>
      </c>
      <c r="C12" s="11" t="s">
        <v>1</v>
      </c>
      <c r="D12" s="11">
        <f>SUM(D14:D14)</f>
        <v>440</v>
      </c>
      <c r="E12" s="11">
        <f>SUM(E14:E14)</f>
        <v>435</v>
      </c>
      <c r="F12" s="11">
        <f>SUM(F14:F14)</f>
        <v>435</v>
      </c>
      <c r="G12" s="11">
        <f>SUM(G14:G14)</f>
        <v>430</v>
      </c>
      <c r="H12" s="11">
        <f>SUM(H14:H14)</f>
        <v>425</v>
      </c>
    </row>
    <row r="13" spans="1:8" x14ac:dyDescent="0.25">
      <c r="A13" s="11"/>
      <c r="B13" s="13" t="s">
        <v>0</v>
      </c>
      <c r="C13" s="11" t="s">
        <v>1</v>
      </c>
      <c r="D13" s="11">
        <v>440</v>
      </c>
      <c r="E13" s="11">
        <v>435</v>
      </c>
      <c r="F13" s="11">
        <v>435</v>
      </c>
      <c r="G13" s="11">
        <v>430</v>
      </c>
      <c r="H13" s="11">
        <v>425</v>
      </c>
    </row>
    <row r="14" spans="1:8" x14ac:dyDescent="0.25">
      <c r="A14" s="11"/>
      <c r="B14" s="13" t="s">
        <v>29</v>
      </c>
      <c r="C14" s="11" t="s">
        <v>1</v>
      </c>
      <c r="D14" s="11">
        <v>440</v>
      </c>
      <c r="E14" s="11">
        <v>435</v>
      </c>
      <c r="F14" s="11">
        <v>435</v>
      </c>
      <c r="G14" s="11">
        <v>430</v>
      </c>
      <c r="H14" s="11">
        <v>425</v>
      </c>
    </row>
    <row r="15" spans="1:8" x14ac:dyDescent="0.25">
      <c r="A15" s="11"/>
      <c r="B15" s="12"/>
      <c r="C15" s="11"/>
      <c r="D15" s="11"/>
      <c r="E15" s="11"/>
      <c r="F15" s="11"/>
      <c r="G15" s="11"/>
      <c r="H15" s="11"/>
    </row>
    <row r="16" spans="1:8" s="10" customFormat="1" x14ac:dyDescent="0.25">
      <c r="A16" s="6" t="s">
        <v>5</v>
      </c>
      <c r="B16" s="21" t="s">
        <v>12</v>
      </c>
      <c r="C16" s="6"/>
      <c r="D16" s="6"/>
      <c r="E16" s="6"/>
      <c r="F16" s="6"/>
      <c r="G16" s="6"/>
      <c r="H16" s="6"/>
    </row>
    <row r="17" spans="1:8" x14ac:dyDescent="0.25">
      <c r="A17" s="11"/>
      <c r="B17" s="12" t="s">
        <v>2</v>
      </c>
      <c r="C17" s="11" t="s">
        <v>1</v>
      </c>
      <c r="D17" s="11">
        <f>SUM(D19:D19)</f>
        <v>235</v>
      </c>
      <c r="E17" s="11">
        <f>SUM(E19:E19)</f>
        <v>228</v>
      </c>
      <c r="F17" s="11">
        <f>SUM(F19:F19)</f>
        <v>225</v>
      </c>
      <c r="G17" s="11">
        <f>SUM(G19:G19)</f>
        <v>220</v>
      </c>
      <c r="H17" s="11">
        <f>SUM(H19:H19)</f>
        <v>210</v>
      </c>
    </row>
    <row r="18" spans="1:8" x14ac:dyDescent="0.25">
      <c r="A18" s="11"/>
      <c r="B18" s="13" t="s">
        <v>0</v>
      </c>
      <c r="C18" s="11" t="s">
        <v>1</v>
      </c>
      <c r="D18" s="11">
        <v>235</v>
      </c>
      <c r="E18" s="11">
        <v>228</v>
      </c>
      <c r="F18" s="11">
        <v>225</v>
      </c>
      <c r="G18" s="11">
        <v>220</v>
      </c>
      <c r="H18" s="11">
        <v>210</v>
      </c>
    </row>
    <row r="19" spans="1:8" x14ac:dyDescent="0.25">
      <c r="A19" s="11"/>
      <c r="B19" s="13" t="s">
        <v>29</v>
      </c>
      <c r="C19" s="11" t="s">
        <v>1</v>
      </c>
      <c r="D19" s="11">
        <v>235</v>
      </c>
      <c r="E19" s="11">
        <v>228</v>
      </c>
      <c r="F19" s="11">
        <v>225</v>
      </c>
      <c r="G19" s="11">
        <v>220</v>
      </c>
      <c r="H19" s="11">
        <v>210</v>
      </c>
    </row>
    <row r="20" spans="1:8" x14ac:dyDescent="0.25">
      <c r="A20" s="11"/>
      <c r="B20" s="12"/>
      <c r="C20" s="11"/>
      <c r="D20" s="11"/>
      <c r="E20" s="11"/>
      <c r="F20" s="11"/>
      <c r="G20" s="11"/>
      <c r="H20" s="11"/>
    </row>
    <row r="21" spans="1:8" ht="33.75" customHeight="1" x14ac:dyDescent="0.25">
      <c r="A21" s="6"/>
      <c r="B21" s="9" t="s">
        <v>24</v>
      </c>
      <c r="C21" s="6"/>
      <c r="D21" s="11"/>
      <c r="E21" s="11"/>
      <c r="F21" s="11"/>
      <c r="G21" s="11"/>
      <c r="H21" s="11"/>
    </row>
    <row r="22" spans="1:8" s="10" customFormat="1" x14ac:dyDescent="0.25">
      <c r="A22" s="11"/>
      <c r="B22" s="12" t="s">
        <v>2</v>
      </c>
      <c r="C22" s="11" t="s">
        <v>1</v>
      </c>
      <c r="D22" s="11">
        <f>SUM(D24:D24)</f>
        <v>185</v>
      </c>
      <c r="E22" s="11">
        <f>SUM(E24:E24)</f>
        <v>171</v>
      </c>
      <c r="F22" s="11">
        <f>SUM(F24:F24)</f>
        <v>165</v>
      </c>
      <c r="G22" s="11">
        <f>SUM(G24:G24)</f>
        <v>155</v>
      </c>
      <c r="H22" s="11">
        <f>SUM(H24:H24)</f>
        <v>150</v>
      </c>
    </row>
    <row r="23" spans="1:8" x14ac:dyDescent="0.25">
      <c r="A23" s="11"/>
      <c r="B23" s="13" t="s">
        <v>0</v>
      </c>
      <c r="C23" s="11" t="s">
        <v>1</v>
      </c>
      <c r="D23" s="11">
        <v>185</v>
      </c>
      <c r="E23" s="11">
        <v>171</v>
      </c>
      <c r="F23" s="11">
        <v>165</v>
      </c>
      <c r="G23" s="11">
        <v>155</v>
      </c>
      <c r="H23" s="11">
        <v>150</v>
      </c>
    </row>
    <row r="24" spans="1:8" x14ac:dyDescent="0.25">
      <c r="A24" s="11"/>
      <c r="B24" s="13" t="s">
        <v>29</v>
      </c>
      <c r="C24" s="11" t="s">
        <v>1</v>
      </c>
      <c r="D24" s="11">
        <v>185</v>
      </c>
      <c r="E24" s="11">
        <v>171</v>
      </c>
      <c r="F24" s="11">
        <v>165</v>
      </c>
      <c r="G24" s="11">
        <v>155</v>
      </c>
      <c r="H24" s="11">
        <v>150</v>
      </c>
    </row>
    <row r="25" spans="1:8" x14ac:dyDescent="0.25">
      <c r="A25" s="11"/>
      <c r="B25" s="12"/>
      <c r="C25" s="11"/>
      <c r="D25" s="11"/>
      <c r="E25" s="11"/>
      <c r="F25" s="11"/>
      <c r="G25" s="11"/>
      <c r="H25" s="11"/>
    </row>
    <row r="26" spans="1:8" ht="31.5" x14ac:dyDescent="0.25">
      <c r="A26" s="6" t="s">
        <v>6</v>
      </c>
      <c r="B26" s="9" t="s">
        <v>25</v>
      </c>
      <c r="C26" s="6"/>
      <c r="D26" s="11"/>
      <c r="E26" s="11"/>
      <c r="F26" s="11"/>
      <c r="G26" s="11"/>
      <c r="H26" s="11"/>
    </row>
    <row r="27" spans="1:8" x14ac:dyDescent="0.25">
      <c r="A27" s="11"/>
      <c r="B27" s="12" t="s">
        <v>2</v>
      </c>
      <c r="C27" s="11" t="s">
        <v>1</v>
      </c>
      <c r="D27" s="11">
        <f>D7-D32</f>
        <v>595</v>
      </c>
      <c r="E27" s="11">
        <f>E7-E32</f>
        <v>571</v>
      </c>
      <c r="F27" s="11">
        <f>F7-F32</f>
        <v>560</v>
      </c>
      <c r="G27" s="11">
        <f>G7-G32</f>
        <v>545</v>
      </c>
      <c r="H27" s="11">
        <f>H7-H32</f>
        <v>530</v>
      </c>
    </row>
    <row r="28" spans="1:8" s="10" customFormat="1" x14ac:dyDescent="0.25">
      <c r="A28" s="11"/>
      <c r="B28" s="13" t="s">
        <v>0</v>
      </c>
      <c r="C28" s="11" t="s">
        <v>1</v>
      </c>
      <c r="D28" s="11">
        <f>D8-D33</f>
        <v>595</v>
      </c>
      <c r="E28" s="11">
        <f>E7-E32</f>
        <v>571</v>
      </c>
      <c r="F28" s="11">
        <f>F7-F32</f>
        <v>560</v>
      </c>
      <c r="G28" s="11">
        <f>G7-G32</f>
        <v>545</v>
      </c>
      <c r="H28" s="11">
        <f>H7-H32</f>
        <v>530</v>
      </c>
    </row>
    <row r="29" spans="1:8" x14ac:dyDescent="0.25">
      <c r="A29" s="11"/>
      <c r="B29" s="13" t="s">
        <v>29</v>
      </c>
      <c r="C29" s="11" t="s">
        <v>1</v>
      </c>
      <c r="D29" s="11">
        <f>D9-D34</f>
        <v>595</v>
      </c>
      <c r="E29" s="11">
        <f>E9-E34</f>
        <v>571</v>
      </c>
      <c r="F29" s="11">
        <f>F9-F34</f>
        <v>560</v>
      </c>
      <c r="G29" s="11">
        <f>G9-G34</f>
        <v>545</v>
      </c>
      <c r="H29" s="11">
        <f>H9-H34</f>
        <v>530</v>
      </c>
    </row>
    <row r="30" spans="1:8" x14ac:dyDescent="0.25">
      <c r="A30" s="11"/>
      <c r="B30" s="13"/>
      <c r="C30" s="11"/>
      <c r="D30" s="6"/>
      <c r="E30" s="11"/>
      <c r="F30" s="6"/>
      <c r="G30" s="11"/>
      <c r="H30" s="11"/>
    </row>
    <row r="31" spans="1:8" ht="63" x14ac:dyDescent="0.25">
      <c r="A31" s="6" t="s">
        <v>7</v>
      </c>
      <c r="B31" s="9" t="s">
        <v>17</v>
      </c>
      <c r="C31" s="6"/>
      <c r="D31" s="11"/>
      <c r="E31" s="11"/>
      <c r="F31" s="11"/>
      <c r="G31" s="11"/>
      <c r="H31" s="11"/>
    </row>
    <row r="32" spans="1:8" x14ac:dyDescent="0.25">
      <c r="A32" s="11"/>
      <c r="B32" s="12" t="s">
        <v>2</v>
      </c>
      <c r="C32" s="11" t="s">
        <v>1</v>
      </c>
      <c r="D32" s="11">
        <f>SUM(D34:D34)</f>
        <v>265</v>
      </c>
      <c r="E32" s="11">
        <f>SUM(E34:E34)</f>
        <v>264</v>
      </c>
      <c r="F32" s="11">
        <f>SUM(F34:F34)</f>
        <v>260</v>
      </c>
      <c r="G32" s="11">
        <f>SUM(G34:G34)</f>
        <v>255</v>
      </c>
      <c r="H32" s="11">
        <f>SUM(H34:H34)</f>
        <v>250</v>
      </c>
    </row>
    <row r="33" spans="1:8" x14ac:dyDescent="0.25">
      <c r="A33" s="11"/>
      <c r="B33" s="13" t="s">
        <v>0</v>
      </c>
      <c r="C33" s="11" t="s">
        <v>1</v>
      </c>
      <c r="D33" s="11">
        <v>265</v>
      </c>
      <c r="E33" s="11">
        <v>264</v>
      </c>
      <c r="F33" s="11">
        <v>260</v>
      </c>
      <c r="G33" s="11">
        <v>255</v>
      </c>
      <c r="H33" s="19">
        <v>250</v>
      </c>
    </row>
    <row r="34" spans="1:8" x14ac:dyDescent="0.25">
      <c r="A34" s="11"/>
      <c r="B34" s="13" t="s">
        <v>29</v>
      </c>
      <c r="C34" s="11" t="s">
        <v>1</v>
      </c>
      <c r="D34" s="11">
        <v>265</v>
      </c>
      <c r="E34" s="11">
        <v>264</v>
      </c>
      <c r="F34" s="11">
        <v>260</v>
      </c>
      <c r="G34" s="11">
        <v>255</v>
      </c>
      <c r="H34" s="11">
        <v>250</v>
      </c>
    </row>
    <row r="35" spans="1:8" x14ac:dyDescent="0.25">
      <c r="A35" s="11"/>
      <c r="B35" s="13"/>
      <c r="C35" s="11"/>
      <c r="D35" s="11"/>
      <c r="E35" s="11"/>
      <c r="F35" s="11"/>
      <c r="G35" s="11"/>
      <c r="H35" s="11"/>
    </row>
    <row r="36" spans="1:8" ht="63" x14ac:dyDescent="0.25">
      <c r="A36" s="6" t="s">
        <v>8</v>
      </c>
      <c r="B36" s="9" t="s">
        <v>18</v>
      </c>
      <c r="C36" s="6"/>
      <c r="D36" s="11"/>
      <c r="E36" s="11"/>
      <c r="F36" s="11"/>
      <c r="G36" s="11"/>
      <c r="H36" s="11"/>
    </row>
    <row r="37" spans="1:8" x14ac:dyDescent="0.25">
      <c r="A37" s="11"/>
      <c r="B37" s="12" t="s">
        <v>2</v>
      </c>
      <c r="C37" s="11" t="s">
        <v>1</v>
      </c>
      <c r="D37" s="11">
        <f>SUM(D39:D39)</f>
        <v>73</v>
      </c>
      <c r="E37" s="11">
        <f>SUM(E39:E39)</f>
        <v>72</v>
      </c>
      <c r="F37" s="11">
        <f>SUM(F39:F39)</f>
        <v>72</v>
      </c>
      <c r="G37" s="11">
        <f>SUM(G39:G39)</f>
        <v>72</v>
      </c>
      <c r="H37" s="11">
        <f>SUM(H39:H39)</f>
        <v>72</v>
      </c>
    </row>
    <row r="38" spans="1:8" x14ac:dyDescent="0.25">
      <c r="A38" s="11"/>
      <c r="B38" s="13" t="s">
        <v>0</v>
      </c>
      <c r="C38" s="11" t="s">
        <v>1</v>
      </c>
      <c r="D38" s="11">
        <v>73</v>
      </c>
      <c r="E38" s="11">
        <v>72</v>
      </c>
      <c r="F38" s="11">
        <v>72</v>
      </c>
      <c r="G38" s="11">
        <v>72</v>
      </c>
      <c r="H38" s="11">
        <v>72</v>
      </c>
    </row>
    <row r="39" spans="1:8" x14ac:dyDescent="0.25">
      <c r="A39" s="11"/>
      <c r="B39" s="13" t="s">
        <v>29</v>
      </c>
      <c r="C39" s="11" t="s">
        <v>1</v>
      </c>
      <c r="D39" s="11">
        <v>73</v>
      </c>
      <c r="E39" s="11">
        <v>72</v>
      </c>
      <c r="F39" s="11">
        <v>72</v>
      </c>
      <c r="G39" s="11">
        <v>72</v>
      </c>
      <c r="H39" s="11">
        <v>72</v>
      </c>
    </row>
    <row r="40" spans="1:8" x14ac:dyDescent="0.25">
      <c r="A40" s="11"/>
      <c r="B40" s="13"/>
      <c r="C40" s="11"/>
      <c r="D40" s="11"/>
      <c r="E40" s="11"/>
      <c r="F40" s="11"/>
      <c r="G40" s="11"/>
      <c r="H40" s="11"/>
    </row>
    <row r="41" spans="1:8" x14ac:dyDescent="0.25">
      <c r="A41" s="6" t="s">
        <v>9</v>
      </c>
      <c r="B41" s="14" t="s">
        <v>15</v>
      </c>
      <c r="C41" s="6"/>
      <c r="D41" s="11"/>
      <c r="E41" s="11"/>
      <c r="F41" s="11"/>
      <c r="G41" s="11"/>
      <c r="H41" s="11"/>
    </row>
    <row r="42" spans="1:8" x14ac:dyDescent="0.25">
      <c r="A42" s="11"/>
      <c r="B42" s="12" t="s">
        <v>2</v>
      </c>
      <c r="C42" s="15" t="s">
        <v>13</v>
      </c>
      <c r="D42" s="11">
        <v>14920.6</v>
      </c>
      <c r="E42" s="11">
        <v>17021</v>
      </c>
      <c r="F42" s="11">
        <v>17460.3</v>
      </c>
      <c r="G42" s="11">
        <v>17626.2</v>
      </c>
      <c r="H42" s="11">
        <v>18076.3</v>
      </c>
    </row>
    <row r="43" spans="1:8" x14ac:dyDescent="0.25">
      <c r="A43" s="11"/>
      <c r="B43" s="13" t="s">
        <v>0</v>
      </c>
      <c r="C43" s="15" t="s">
        <v>13</v>
      </c>
      <c r="D43" s="11">
        <f>SUM(D44:D44)</f>
        <v>14920.6</v>
      </c>
      <c r="E43" s="11">
        <f>SUM(E44:E44)</f>
        <v>17021</v>
      </c>
      <c r="F43" s="11">
        <f>SUM(F44:F44)</f>
        <v>17460.3</v>
      </c>
      <c r="G43" s="11">
        <f>SUM(G44:G44)</f>
        <v>17626.2</v>
      </c>
      <c r="H43" s="11">
        <f>SUM(H44:H44)</f>
        <v>18076.3</v>
      </c>
    </row>
    <row r="44" spans="1:8" x14ac:dyDescent="0.25">
      <c r="A44" s="11"/>
      <c r="B44" s="13" t="s">
        <v>29</v>
      </c>
      <c r="C44" s="15" t="s">
        <v>13</v>
      </c>
      <c r="D44" s="11">
        <v>14920.6</v>
      </c>
      <c r="E44" s="11">
        <v>17021</v>
      </c>
      <c r="F44" s="11">
        <v>17460.3</v>
      </c>
      <c r="G44" s="11">
        <v>17626.2</v>
      </c>
      <c r="H44" s="11">
        <v>18076.3</v>
      </c>
    </row>
    <row r="45" spans="1:8" x14ac:dyDescent="0.25">
      <c r="A45" s="11"/>
      <c r="B45" s="13"/>
      <c r="C45" s="11"/>
      <c r="D45" s="11"/>
      <c r="E45" s="11"/>
      <c r="F45" s="11"/>
      <c r="G45" s="11"/>
      <c r="H45" s="11"/>
    </row>
    <row r="46" spans="1:8" ht="31.5" x14ac:dyDescent="0.25">
      <c r="A46" s="6" t="s">
        <v>22</v>
      </c>
      <c r="B46" s="9" t="s">
        <v>21</v>
      </c>
      <c r="C46" s="6"/>
      <c r="D46" s="11"/>
      <c r="E46" s="11"/>
      <c r="F46" s="11"/>
      <c r="G46" s="11"/>
      <c r="H46" s="11"/>
    </row>
    <row r="47" spans="1:8" x14ac:dyDescent="0.25">
      <c r="A47" s="11"/>
      <c r="B47" s="12" t="s">
        <v>2</v>
      </c>
      <c r="C47" s="15" t="s">
        <v>23</v>
      </c>
      <c r="D47" s="20">
        <f t="shared" ref="D47:H49" si="0">D42/D37/12*1000</f>
        <v>17032.648401826485</v>
      </c>
      <c r="E47" s="20">
        <f t="shared" si="0"/>
        <v>19700.231481481482</v>
      </c>
      <c r="F47" s="20">
        <f t="shared" si="0"/>
        <v>20208.680555555555</v>
      </c>
      <c r="G47" s="20">
        <f t="shared" si="0"/>
        <v>20400.694444444445</v>
      </c>
      <c r="H47" s="20">
        <f t="shared" si="0"/>
        <v>20921.643518518518</v>
      </c>
    </row>
    <row r="48" spans="1:8" x14ac:dyDescent="0.25">
      <c r="A48" s="11"/>
      <c r="B48" s="13" t="s">
        <v>0</v>
      </c>
      <c r="C48" s="15" t="s">
        <v>23</v>
      </c>
      <c r="D48" s="20">
        <f t="shared" si="0"/>
        <v>17032.648401826485</v>
      </c>
      <c r="E48" s="20">
        <f t="shared" si="0"/>
        <v>19700.231481481482</v>
      </c>
      <c r="F48" s="20">
        <f t="shared" si="0"/>
        <v>20208.680555555555</v>
      </c>
      <c r="G48" s="20">
        <f t="shared" si="0"/>
        <v>20400.694444444445</v>
      </c>
      <c r="H48" s="20">
        <f t="shared" si="0"/>
        <v>20921.643518518518</v>
      </c>
    </row>
    <row r="49" spans="1:8" x14ac:dyDescent="0.25">
      <c r="A49" s="11"/>
      <c r="B49" s="13" t="s">
        <v>29</v>
      </c>
      <c r="C49" s="15" t="s">
        <v>23</v>
      </c>
      <c r="D49" s="20">
        <f t="shared" si="0"/>
        <v>17032.648401826485</v>
      </c>
      <c r="E49" s="20">
        <f t="shared" si="0"/>
        <v>19700.231481481482</v>
      </c>
      <c r="F49" s="20">
        <f t="shared" si="0"/>
        <v>20208.680555555555</v>
      </c>
      <c r="G49" s="20">
        <f t="shared" si="0"/>
        <v>20400.694444444445</v>
      </c>
      <c r="H49" s="20">
        <f t="shared" si="0"/>
        <v>20921.643518518518</v>
      </c>
    </row>
    <row r="50" spans="1:8" x14ac:dyDescent="0.25">
      <c r="A50" s="5"/>
      <c r="B50" s="16"/>
      <c r="C50" s="17"/>
      <c r="D50" s="11"/>
      <c r="E50" s="11"/>
      <c r="F50" s="11"/>
      <c r="G50" s="11"/>
      <c r="H50" s="11"/>
    </row>
    <row r="51" spans="1:8" x14ac:dyDescent="0.25">
      <c r="A51" s="24" t="s">
        <v>34</v>
      </c>
      <c r="B51" s="24"/>
      <c r="C51" s="17"/>
      <c r="D51" s="11"/>
      <c r="E51" s="11"/>
      <c r="F51" s="11"/>
      <c r="G51" s="11"/>
      <c r="H51" s="11"/>
    </row>
    <row r="52" spans="1:8" x14ac:dyDescent="0.25">
      <c r="B52" s="5" t="s">
        <v>33</v>
      </c>
      <c r="C52" s="17"/>
      <c r="D52" s="11"/>
      <c r="E52" s="11"/>
      <c r="F52" s="11"/>
      <c r="G52" s="11"/>
      <c r="H52" s="11"/>
    </row>
    <row r="53" spans="1:8" x14ac:dyDescent="0.25">
      <c r="B53" s="17"/>
      <c r="C53" s="17"/>
      <c r="D53" s="5"/>
      <c r="E53" s="5"/>
      <c r="F53" s="5"/>
      <c r="G53" s="5"/>
      <c r="H53" s="5"/>
    </row>
    <row r="54" spans="1:8" x14ac:dyDescent="0.25">
      <c r="D54" s="5"/>
      <c r="E54" s="5"/>
      <c r="F54" s="5"/>
      <c r="G54" s="5"/>
      <c r="H54" s="5"/>
    </row>
    <row r="55" spans="1:8" x14ac:dyDescent="0.25">
      <c r="D55" s="5"/>
      <c r="E55" s="5"/>
      <c r="F55" s="5"/>
      <c r="G55" s="5"/>
      <c r="H55" s="5"/>
    </row>
    <row r="56" spans="1:8" x14ac:dyDescent="0.25">
      <c r="D56" s="5"/>
      <c r="E56" s="5"/>
      <c r="F56" s="5"/>
      <c r="G56" s="5"/>
      <c r="H56" s="5"/>
    </row>
    <row r="57" spans="1:8" x14ac:dyDescent="0.25">
      <c r="D57" s="5"/>
      <c r="E57" s="5"/>
      <c r="F57" s="5"/>
      <c r="G57" s="5"/>
      <c r="H57" s="5"/>
    </row>
  </sheetData>
  <mergeCells count="3">
    <mergeCell ref="A2:H2"/>
    <mergeCell ref="D3:G3"/>
    <mergeCell ref="A51:B51"/>
  </mergeCells>
  <phoneticPr fontId="0" type="noConversion"/>
  <pageMargins left="0.59055118110236227" right="0.19685039370078741" top="0.39370078740157483" bottom="0.39370078740157483" header="0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AKO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WS-1-328-1</dc:creator>
  <cp:lastModifiedBy>Никола</cp:lastModifiedBy>
  <cp:lastPrinted>2022-11-14T10:46:18Z</cp:lastPrinted>
  <dcterms:created xsi:type="dcterms:W3CDTF">2005-05-14T11:06:48Z</dcterms:created>
  <dcterms:modified xsi:type="dcterms:W3CDTF">2022-11-14T10:46:22Z</dcterms:modified>
</cp:coreProperties>
</file>