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380.32870\"/>
    </mc:Choice>
  </mc:AlternateContent>
  <xr:revisionPtr revIDLastSave="0" documentId="13_ncr:1_{F13DCDA6-6BD6-41C6-B26F-1B0AEF971335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023" sheetId="7" r:id="rId1"/>
  </sheets>
  <definedNames>
    <definedName name="_xlnm.Print_Area" localSheetId="0">'2023'!$A$1:$C$57</definedName>
  </definedNames>
  <calcPr calcId="181029"/>
</workbook>
</file>

<file path=xl/calcChain.xml><?xml version="1.0" encoding="utf-8"?>
<calcChain xmlns="http://schemas.openxmlformats.org/spreadsheetml/2006/main">
  <c r="C28" i="7" l="1"/>
  <c r="C20" i="7"/>
  <c r="C15" i="7"/>
  <c r="C35" i="7"/>
  <c r="C25" i="7"/>
  <c r="C11" i="7"/>
  <c r="C13" i="7"/>
  <c r="C42" i="7"/>
  <c r="C40" i="7"/>
  <c r="C38" i="7"/>
  <c r="C31" i="7"/>
  <c r="C50" i="7"/>
  <c r="C52" i="7"/>
  <c r="C46" i="7"/>
  <c r="C55" i="7"/>
  <c r="C27" i="7" l="1"/>
  <c r="C44" i="7"/>
  <c r="C10" i="7"/>
  <c r="C9" i="7" l="1"/>
  <c r="C57" i="7" s="1"/>
</calcChain>
</file>

<file path=xl/sharedStrings.xml><?xml version="1.0" encoding="utf-8"?>
<sst xmlns="http://schemas.openxmlformats.org/spreadsheetml/2006/main" count="101" uniqueCount="98">
  <si>
    <t xml:space="preserve">Код бюджетной классификации </t>
  </si>
  <si>
    <t>Наименование дохода</t>
  </si>
  <si>
    <t xml:space="preserve">Сумма, 
(тыс. рублей)
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</si>
  <si>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</si>
  <si>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</si>
  <si>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</si>
  <si>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</si>
  <si>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</si>
  <si>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</si>
  <si>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ВСЕГО ДОХОДОВ:</t>
  </si>
  <si>
    <t xml:space="preserve">Объем  поступления  налоговых и неналоговых доходов общей суммой, объем безвозмездных поступлений по подстатьям  классификации доходов бюджетов, прогнозируемые на 2017 год </t>
  </si>
  <si>
    <t>Дотации бюджетам бюджетной системы Российской Федерации</t>
  </si>
  <si>
    <t>000 2 02 10000 00 0000 150</t>
  </si>
  <si>
    <t>000 2 02 30000 00 0000 150</t>
  </si>
  <si>
    <t>000 2 02 40000 00 0000 150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</si>
  <si>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</si>
  <si>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919 2 02 40014 05 0000 150</t>
  </si>
  <si>
    <t>000 2 07 00000 00 0000 150</t>
  </si>
  <si>
    <t>936 2 07 05030 05 0000 150</t>
  </si>
  <si>
    <t>Прочие безвозмездные поступления</t>
  </si>
  <si>
    <t>Прочие безвозмездные поступления в бюджеты муниципальных районов</t>
  </si>
  <si>
    <t>912 2 02 15853 05 0000 150</t>
  </si>
  <si>
    <t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</si>
  <si>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912 2 02 15002 05 0000 150</t>
  </si>
  <si>
    <t>Дотации бюджетам муниципальных районов на поддержку мер по обеспечению сбалансированности бюджетов</t>
  </si>
  <si>
    <t>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</si>
  <si>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</si>
  <si>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</si>
  <si>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</si>
  <si>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</si>
  <si>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</si>
  <si>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</si>
  <si>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</si>
  <si>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</si>
  <si>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</si>
  <si>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</si>
  <si>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</si>
  <si>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</si>
  <si>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</si>
  <si>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</si>
  <si>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</si>
  <si>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1 12 01041 01 0000 120</t>
  </si>
  <si>
    <t>Плата за размещение отходов производства и потребления</t>
  </si>
  <si>
    <t>1 12 01042 01 0000 120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</si>
  <si>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</si>
  <si>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</si>
  <si>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</si>
  <si>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</si>
  <si>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</si>
  <si>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</si>
  <si>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 xml:space="preserve">  Платежи в целях возмещения причиненного ущерба (убытков)</t>
  </si>
  <si>
    <t>ПРОЧИЕ НЕНАЛОГОВЫЕ ДОХОДЫ</t>
  </si>
  <si>
    <t>Прочие неналоговые доходы</t>
  </si>
  <si>
    <t>000 1 01 00000 00 0000 000</t>
  </si>
  <si>
    <t>000 1 0 102000 01 0000 110</t>
  </si>
  <si>
    <t>000 1 03 00000 00 0000 000</t>
  </si>
  <si>
    <t>0001 0 302000 01 0000 110</t>
  </si>
  <si>
    <t>000 1 05 00000 00 0000 000</t>
  </si>
  <si>
    <t>000 1 05 01000 00 0000 110</t>
  </si>
  <si>
    <t>000 1 05 02000 02 0000 110</t>
  </si>
  <si>
    <t>000 1 05 03000 01 0000 110</t>
  </si>
  <si>
    <t>000 1 05 04000 02 0000 110</t>
  </si>
  <si>
    <t>000 1 06 00000 00 0000 110</t>
  </si>
  <si>
    <t>000 1 08 00000 00 0000 000</t>
  </si>
  <si>
    <t>000 1 11 00000 00 0000 000</t>
  </si>
  <si>
    <t>000 1 12 00000 00 0000 000</t>
  </si>
  <si>
    <t>000 1 12 01000 01 0000 120</t>
  </si>
  <si>
    <t>000 1 13 00000 00 0000 000</t>
  </si>
  <si>
    <t>000 1 13 01000 00 0000 130</t>
  </si>
  <si>
    <t>000 1 13 02000 00 0000 130</t>
  </si>
  <si>
    <t>000 1 14 00000 00 0000 000</t>
  </si>
  <si>
    <t>000 1 14 02000 00 0000 000</t>
  </si>
  <si>
    <t>000 1 16 00000 00 0000 000</t>
  </si>
  <si>
    <t>000 1 17 00000 00 0000 000</t>
  </si>
  <si>
    <t>000 1 17 05000 00 0000 000</t>
  </si>
  <si>
    <t>000 1 16 10000 00 0000 140</t>
  </si>
  <si>
    <t>Государственная пошлина за совершение наториальных действий</t>
  </si>
  <si>
    <t>Налог на имущество физических лиц</t>
  </si>
  <si>
    <t>000 1 06 06000 10 0000 110</t>
  </si>
  <si>
    <t>Земельный налог</t>
  </si>
  <si>
    <t>Прочие межбюджетные трансферты, передаваемые бюджетам сельских поселений</t>
  </si>
  <si>
    <t>Доходы от сдачи в аренду имущества, составляющего казну сельских поселений (за исключением земельных участков)</t>
  </si>
  <si>
    <t>984 2 02 16001 10 0000 150</t>
  </si>
  <si>
    <t>984 2 02 35118  10 0000 150</t>
  </si>
  <si>
    <t>984 2 02 49999 10 0000 150</t>
  </si>
  <si>
    <t>Дотации бюджетам сельских поселений  на выравнивание бюджетной обеспеченности из бюджетов муниципальных районов</t>
  </si>
  <si>
    <t>000 1 06 01000 10 0000 110</t>
  </si>
  <si>
    <t>000 1 08 04000 01 0000 110</t>
  </si>
  <si>
    <t>000 1 11 09000 10 0000 120</t>
  </si>
  <si>
    <t>000 2 02 00000 00 0000 000</t>
  </si>
  <si>
    <t>БЕЗВОЗМЕЗДНЫЕ ПОСТУПЛЕНИЯ ОТ ДРУГИХ БЮДЖЕТОВ БЮДЖЕТНОЙ СИСТЕМЫ РОССИЙСКОЙ ФЕДЕРАЦИИ</t>
  </si>
  <si>
    <t>Прочие доходы от использования имущества и прав, находящихся в государственной и муниципальной собственности  (за исключением имущества бюджетных и автономных учреждений, а также имущества государственных и муниципальных унитарных предпричтий, в том числе казенных)</t>
  </si>
  <si>
    <t>000 1 11 05000 10 0000 120</t>
  </si>
  <si>
    <t>Субвенции бюджетам сельских поселений  на осуществление  первичного  воинского учета органами местного самоуправления поселений, муниципальных и городских округов</t>
  </si>
  <si>
    <t xml:space="preserve">                                                                                                Приложение  1</t>
  </si>
  <si>
    <t xml:space="preserve">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Никольского сельского поселения</t>
  </si>
  <si>
    <t xml:space="preserve">Доходы                                                                                                                                                                                              бюджета сельского поселения по кодам классификации доходов бюджета за 1 квартал 2023 год </t>
  </si>
  <si>
    <t xml:space="preserve">                                                                                                                   от 18.04.2023    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</si>
</sst>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\-??_р_._-;_-@_-"/>
    <numFmt numFmtId="165" formatCode="#,##0.0"/>
  </numFmts>
  <fonts count="11" x14ac:knownFonts="1"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8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0" fontId="6" fillId="0" borderId="0"/>
    <xf numFmtId="164" fontId="5" fillId="0" borderId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justify" vertical="top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top" wrapText="1"/>
    </xf>
    <xf numFmtId="164" fontId="1" fillId="0" borderId="0" xfId="2" applyFont="1" applyFill="1" applyBorder="1" applyAlignment="1" applyProtection="1">
      <alignment vertical="top" wrapText="1"/>
    </xf>
    <xf numFmtId="0" fontId="1" fillId="0" borderId="0" xfId="0" applyFont="1" applyAlignment="1">
      <alignment horizontal="justify" vertical="top"/>
    </xf>
    <xf numFmtId="0" fontId="1" fillId="0" borderId="1" xfId="0" applyFont="1" applyBorder="1" applyAlignment="1">
      <alignment horizontal="justify" vertical="top"/>
    </xf>
    <xf numFmtId="0" fontId="3" fillId="0" borderId="0" xfId="0" applyFont="1"/>
    <xf numFmtId="0" fontId="3" fillId="2" borderId="0" xfId="0" applyFont="1" applyFill="1"/>
    <xf numFmtId="0" fontId="4" fillId="0" borderId="1" xfId="0" applyFont="1" applyBorder="1" applyAlignment="1">
      <alignment horizontal="justify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justify" vertical="top"/>
    </xf>
    <xf numFmtId="0" fontId="4" fillId="2" borderId="1" xfId="0" applyFont="1" applyFill="1" applyBorder="1" applyAlignment="1">
      <alignment horizontal="justify" vertical="top"/>
    </xf>
    <xf numFmtId="0" fontId="1" fillId="0" borderId="3" xfId="0" applyFont="1" applyBorder="1" applyAlignment="1">
      <alignment horizontal="justify" vertical="top"/>
    </xf>
    <xf numFmtId="0" fontId="4" fillId="2" borderId="4" xfId="0" applyFont="1" applyFill="1" applyBorder="1" applyAlignment="1">
      <alignment horizontal="justify" vertical="top"/>
    </xf>
    <xf numFmtId="0" fontId="1" fillId="2" borderId="3" xfId="0" applyFont="1" applyFill="1" applyBorder="1" applyAlignment="1">
      <alignment horizontal="justify" vertical="top"/>
    </xf>
    <xf numFmtId="0" fontId="1" fillId="0" borderId="4" xfId="0" applyFont="1" applyBorder="1" applyAlignment="1">
      <alignment horizontal="justify" vertical="top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/>
    <xf numFmtId="0" fontId="4" fillId="0" borderId="5" xfId="0" applyFont="1" applyBorder="1" applyAlignment="1">
      <alignment horizontal="justify" vertical="top"/>
    </xf>
    <xf numFmtId="0" fontId="4" fillId="2" borderId="6" xfId="0" applyFont="1" applyFill="1" applyBorder="1" applyAlignment="1">
      <alignment horizontal="justify" vertical="top"/>
    </xf>
    <xf numFmtId="0" fontId="4" fillId="0" borderId="3" xfId="0" applyFont="1" applyBorder="1" applyAlignment="1">
      <alignment horizontal="justify" vertical="top"/>
    </xf>
    <xf numFmtId="165" fontId="1" fillId="0" borderId="2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top"/>
    </xf>
    <xf numFmtId="165" fontId="1" fillId="0" borderId="7" xfId="0" applyNumberFormat="1" applyFont="1" applyBorder="1" applyAlignment="1">
      <alignment horizontal="center" vertical="top"/>
    </xf>
    <xf numFmtId="165" fontId="4" fillId="0" borderId="5" xfId="0" applyNumberFormat="1" applyFont="1" applyBorder="1" applyAlignment="1">
      <alignment horizontal="center" vertical="top"/>
    </xf>
    <xf numFmtId="0" fontId="0" fillId="0" borderId="0" xfId="0" applyAlignment="1">
      <alignment horizontal="center"/>
    </xf>
    <xf numFmtId="49" fontId="9" fillId="0" borderId="2" xfId="1" applyNumberFormat="1" applyFont="1" applyBorder="1" applyAlignment="1">
      <alignment horizontal="left" vertical="top"/>
    </xf>
    <xf numFmtId="165" fontId="9" fillId="0" borderId="2" xfId="1" applyNumberFormat="1" applyFont="1" applyBorder="1" applyAlignment="1">
      <alignment horizontal="center" vertical="top"/>
    </xf>
    <xf numFmtId="49" fontId="7" fillId="0" borderId="2" xfId="1" applyNumberFormat="1" applyFont="1" applyBorder="1" applyAlignment="1">
      <alignment horizontal="left" vertical="top"/>
    </xf>
    <xf numFmtId="165" fontId="7" fillId="0" borderId="2" xfId="1" applyNumberFormat="1" applyFont="1" applyBorder="1" applyAlignment="1">
      <alignment horizontal="center" vertical="top"/>
    </xf>
    <xf numFmtId="165" fontId="9" fillId="0" borderId="0" xfId="1" applyNumberFormat="1" applyFont="1" applyAlignment="1">
      <alignment horizontal="center" vertical="top"/>
    </xf>
    <xf numFmtId="165" fontId="7" fillId="0" borderId="0" xfId="1" applyNumberFormat="1" applyFont="1" applyAlignment="1">
      <alignment horizontal="center" vertical="top"/>
    </xf>
    <xf numFmtId="0" fontId="1" fillId="0" borderId="3" xfId="0" applyFont="1" applyBorder="1" applyAlignment="1">
      <alignment horizontal="center" vertical="center" wrapText="1"/>
    </xf>
    <xf numFmtId="11" fontId="9" fillId="0" borderId="8" xfId="1" applyNumberFormat="1" applyFont="1" applyBorder="1" applyAlignment="1">
      <alignment horizontal="left" vertical="top" wrapText="1"/>
    </xf>
    <xf numFmtId="11" fontId="7" fillId="0" borderId="8" xfId="1" applyNumberFormat="1" applyFont="1" applyBorder="1" applyAlignment="1">
      <alignment horizontal="left" vertical="top" wrapText="1"/>
    </xf>
    <xf numFmtId="0" fontId="1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horizontal="justify" vertical="top"/>
    </xf>
    <xf numFmtId="0" fontId="1" fillId="0" borderId="8" xfId="0" applyFont="1" applyBorder="1" applyAlignment="1">
      <alignment wrapText="1"/>
    </xf>
    <xf numFmtId="0" fontId="1" fillId="0" borderId="10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top"/>
    </xf>
    <xf numFmtId="0" fontId="1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3">
    <cellStyle name="Обычный" xfId="0" builtinId="0"/>
    <cellStyle name="Обычный_Лист1" xfId="1" xr:uid="{00000000-0005-0000-0000-000001000000}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7"/>
  <sheetViews>
    <sheetView tabSelected="1" zoomScale="75" zoomScaleNormal="75" workbookViewId="0">
      <selection activeCell="B3" sqref="B3"/>
    </sheetView>
  </sheetViews>
  <sheetFormatPr defaultRowHeight="12.75" x14ac:dyDescent="0.2"/>
  <cols>
    <col min="1" max="1" width="28.28515625" customWidth="1"/>
    <col min="2" max="2" width="71.5703125" style="1" customWidth="1"/>
    <col min="3" max="3" width="22.5703125" style="31" customWidth="1"/>
    <col min="8" max="8" width="9.28515625" bestFit="1" customWidth="1"/>
  </cols>
  <sheetData>
    <row r="1" spans="1:10" s="3" customFormat="1" ht="18" customHeight="1" x14ac:dyDescent="0.25">
      <c r="A1" s="2"/>
      <c r="B1" s="11" t="s">
        <v>94</v>
      </c>
      <c r="C1" s="11"/>
      <c r="D1" s="4"/>
    </row>
    <row r="2" spans="1:10" s="3" customFormat="1" ht="38.25" customHeight="1" x14ac:dyDescent="0.25">
      <c r="A2" s="2"/>
      <c r="B2" s="49" t="s">
        <v>95</v>
      </c>
      <c r="C2" s="50"/>
      <c r="D2" s="4"/>
    </row>
    <row r="3" spans="1:10" s="3" customFormat="1" ht="18" x14ac:dyDescent="0.25">
      <c r="A3" s="2"/>
      <c r="B3" s="12" t="s">
        <v>97</v>
      </c>
      <c r="C3" s="12"/>
      <c r="D3" s="5"/>
    </row>
    <row r="4" spans="1:10" s="3" customFormat="1" ht="12" customHeight="1" x14ac:dyDescent="0.25">
      <c r="A4" s="2"/>
      <c r="B4" s="6"/>
      <c r="C4" s="2"/>
      <c r="D4" s="4"/>
    </row>
    <row r="5" spans="1:10" s="3" customFormat="1" ht="18" hidden="1" customHeight="1" x14ac:dyDescent="0.25">
      <c r="A5" s="2" t="s">
        <v>10</v>
      </c>
      <c r="B5" s="6"/>
      <c r="C5" s="12"/>
      <c r="D5" s="2"/>
    </row>
    <row r="6" spans="1:10" s="3" customFormat="1" ht="45.75" customHeight="1" x14ac:dyDescent="0.25">
      <c r="A6" s="48" t="s">
        <v>96</v>
      </c>
      <c r="B6" s="48"/>
      <c r="C6" s="48"/>
      <c r="D6" s="2"/>
    </row>
    <row r="7" spans="1:10" s="3" customFormat="1" ht="11.25" customHeight="1" x14ac:dyDescent="0.25">
      <c r="A7" s="2"/>
      <c r="B7" s="6"/>
      <c r="C7" s="12"/>
      <c r="D7" s="2"/>
    </row>
    <row r="8" spans="1:10" s="8" customFormat="1" ht="47.25" x14ac:dyDescent="0.3">
      <c r="A8" s="26" t="s">
        <v>0</v>
      </c>
      <c r="B8" s="38" t="s">
        <v>1</v>
      </c>
      <c r="C8" s="47" t="s">
        <v>2</v>
      </c>
      <c r="D8" s="2"/>
    </row>
    <row r="9" spans="1:10" s="8" customFormat="1" ht="23.25" customHeight="1" x14ac:dyDescent="0.3">
      <c r="A9" s="10" t="s">
        <v>3</v>
      </c>
      <c r="B9" s="24" t="s">
        <v>4</v>
      </c>
      <c r="C9" s="28">
        <f>C10+C27</f>
        <v>167</v>
      </c>
      <c r="D9" s="2"/>
    </row>
    <row r="10" spans="1:10" ht="22.5" customHeight="1" x14ac:dyDescent="0.2">
      <c r="A10" s="32" t="s">
        <v>3</v>
      </c>
      <c r="B10" s="39" t="s">
        <v>25</v>
      </c>
      <c r="C10" s="33">
        <f>C11+C13+C15+C20+C25</f>
        <v>130.6</v>
      </c>
      <c r="D10" s="36"/>
      <c r="E10" s="36"/>
      <c r="F10" s="36"/>
      <c r="G10" s="36"/>
      <c r="I10" s="36"/>
      <c r="J10" s="36"/>
    </row>
    <row r="11" spans="1:10" ht="22.5" customHeight="1" x14ac:dyDescent="0.2">
      <c r="A11" s="32" t="s">
        <v>53</v>
      </c>
      <c r="B11" s="39" t="s">
        <v>26</v>
      </c>
      <c r="C11" s="33">
        <f>C12</f>
        <v>6.8</v>
      </c>
      <c r="D11" s="36"/>
      <c r="E11" s="36"/>
      <c r="F11" s="36"/>
      <c r="G11" s="36"/>
      <c r="I11" s="36"/>
      <c r="J11" s="36"/>
    </row>
    <row r="12" spans="1:10" ht="17.25" customHeight="1" x14ac:dyDescent="0.2">
      <c r="A12" s="34" t="s">
        <v>54</v>
      </c>
      <c r="B12" s="40" t="s">
        <v>27</v>
      </c>
      <c r="C12" s="35">
        <v>6.8</v>
      </c>
      <c r="D12" s="37"/>
      <c r="E12" s="37"/>
      <c r="F12" s="37"/>
      <c r="G12" s="37"/>
      <c r="I12" s="37"/>
      <c r="J12" s="37"/>
    </row>
    <row r="13" spans="1:10" ht="49.5" customHeight="1" x14ac:dyDescent="0.2">
      <c r="A13" s="32" t="s">
        <v>55</v>
      </c>
      <c r="B13" s="39" t="s">
        <v>28</v>
      </c>
      <c r="C13" s="33">
        <f>C14</f>
        <v>114.2</v>
      </c>
      <c r="D13" s="36"/>
      <c r="E13" s="36"/>
      <c r="F13" s="36"/>
      <c r="G13" s="36"/>
      <c r="I13" s="36"/>
      <c r="J13" s="36"/>
    </row>
    <row r="14" spans="1:10" ht="36" customHeight="1" x14ac:dyDescent="0.2">
      <c r="A14" s="34" t="s">
        <v>56</v>
      </c>
      <c r="B14" s="40" t="s">
        <v>29</v>
      </c>
      <c r="C14" s="35">
        <v>114.2</v>
      </c>
      <c r="D14" s="37"/>
      <c r="E14" s="37"/>
      <c r="F14" s="37"/>
      <c r="G14" s="37"/>
      <c r="I14" s="37"/>
      <c r="J14" s="37"/>
    </row>
    <row r="15" spans="1:10" ht="19.5" hidden="1" customHeight="1" x14ac:dyDescent="0.2">
      <c r="A15" s="32" t="s">
        <v>57</v>
      </c>
      <c r="B15" s="39" t="s">
        <v>30</v>
      </c>
      <c r="C15" s="33">
        <f>C16+C17+C18+C19</f>
        <v>0</v>
      </c>
      <c r="D15" s="36"/>
      <c r="E15" s="36"/>
      <c r="F15" s="36"/>
      <c r="G15" s="36"/>
      <c r="I15" s="36"/>
      <c r="J15" s="36"/>
    </row>
    <row r="16" spans="1:10" ht="34.5" hidden="1" customHeight="1" x14ac:dyDescent="0.2">
      <c r="A16" s="34" t="s">
        <v>58</v>
      </c>
      <c r="B16" s="40" t="s">
        <v>31</v>
      </c>
      <c r="C16" s="35"/>
      <c r="D16" s="37"/>
      <c r="E16" s="37"/>
      <c r="F16" s="37"/>
      <c r="G16" s="37"/>
      <c r="I16" s="37"/>
      <c r="J16" s="37"/>
    </row>
    <row r="17" spans="1:10" ht="34.5" hidden="1" customHeight="1" x14ac:dyDescent="0.2">
      <c r="A17" s="34" t="s">
        <v>59</v>
      </c>
      <c r="B17" s="40" t="s">
        <v>32</v>
      </c>
      <c r="C17" s="35"/>
      <c r="D17" s="37"/>
      <c r="E17" s="37"/>
      <c r="F17" s="37"/>
      <c r="G17" s="37"/>
      <c r="I17" s="37"/>
      <c r="J17" s="37"/>
    </row>
    <row r="18" spans="1:10" ht="21" hidden="1" customHeight="1" x14ac:dyDescent="0.2">
      <c r="A18" s="34" t="s">
        <v>60</v>
      </c>
      <c r="B18" s="40" t="s">
        <v>33</v>
      </c>
      <c r="C18" s="35">
        <v>0</v>
      </c>
      <c r="D18" s="37"/>
      <c r="E18" s="37"/>
      <c r="F18" s="37"/>
      <c r="G18" s="37"/>
      <c r="I18" s="37"/>
      <c r="J18" s="37"/>
    </row>
    <row r="19" spans="1:10" ht="33" hidden="1" customHeight="1" x14ac:dyDescent="0.2">
      <c r="A19" s="34" t="s">
        <v>61</v>
      </c>
      <c r="B19" s="40" t="s">
        <v>34</v>
      </c>
      <c r="C19" s="35"/>
      <c r="D19" s="37"/>
      <c r="E19" s="37"/>
      <c r="F19" s="37"/>
      <c r="G19" s="37"/>
      <c r="I19" s="37"/>
      <c r="J19" s="37"/>
    </row>
    <row r="20" spans="1:10" ht="22.5" customHeight="1" x14ac:dyDescent="0.2">
      <c r="A20" s="32" t="s">
        <v>62</v>
      </c>
      <c r="B20" s="39" t="s">
        <v>35</v>
      </c>
      <c r="C20" s="33">
        <f>C21+C22</f>
        <v>9.6</v>
      </c>
      <c r="D20" s="36"/>
      <c r="E20" s="36"/>
      <c r="F20" s="36"/>
      <c r="G20" s="36"/>
      <c r="I20" s="36"/>
      <c r="J20" s="36"/>
    </row>
    <row r="21" spans="1:10" ht="18" customHeight="1" x14ac:dyDescent="0.2">
      <c r="A21" s="34" t="s">
        <v>86</v>
      </c>
      <c r="B21" s="40" t="s">
        <v>77</v>
      </c>
      <c r="C21" s="35">
        <v>-4.0999999999999996</v>
      </c>
      <c r="D21" s="37"/>
      <c r="E21" s="37"/>
      <c r="F21" s="37"/>
      <c r="G21" s="37"/>
      <c r="I21" s="37"/>
      <c r="J21" s="37"/>
    </row>
    <row r="22" spans="1:10" ht="18" customHeight="1" x14ac:dyDescent="0.2">
      <c r="A22" s="34" t="s">
        <v>78</v>
      </c>
      <c r="B22" s="40" t="s">
        <v>79</v>
      </c>
      <c r="C22" s="35">
        <v>13.7</v>
      </c>
      <c r="D22" s="37"/>
      <c r="E22" s="37"/>
      <c r="F22" s="37"/>
      <c r="G22" s="37"/>
      <c r="I22" s="37"/>
      <c r="J22" s="37"/>
    </row>
    <row r="23" spans="1:10" ht="18" hidden="1" customHeight="1" x14ac:dyDescent="0.2">
      <c r="A23" s="34"/>
      <c r="B23" s="40"/>
      <c r="C23" s="35"/>
      <c r="D23" s="37"/>
      <c r="E23" s="37"/>
      <c r="F23" s="37"/>
      <c r="G23" s="37"/>
      <c r="I23" s="37"/>
      <c r="J23" s="37"/>
    </row>
    <row r="24" spans="1:10" ht="18" hidden="1" customHeight="1" x14ac:dyDescent="0.2">
      <c r="A24" s="34"/>
      <c r="B24" s="40"/>
      <c r="C24" s="35"/>
      <c r="D24" s="37"/>
      <c r="E24" s="37"/>
      <c r="F24" s="37"/>
      <c r="G24" s="37"/>
      <c r="I24" s="37"/>
      <c r="J24" s="37"/>
    </row>
    <row r="25" spans="1:10" ht="15.75" x14ac:dyDescent="0.2">
      <c r="A25" s="32" t="s">
        <v>63</v>
      </c>
      <c r="B25" s="39" t="s">
        <v>36</v>
      </c>
      <c r="C25" s="33">
        <f>C26</f>
        <v>0</v>
      </c>
      <c r="D25" s="36"/>
      <c r="E25" s="36"/>
      <c r="F25" s="36"/>
      <c r="G25" s="36"/>
      <c r="I25" s="36"/>
      <c r="J25" s="36"/>
    </row>
    <row r="26" spans="1:10" ht="15.75" x14ac:dyDescent="0.2">
      <c r="A26" s="34" t="s">
        <v>87</v>
      </c>
      <c r="B26" s="40" t="s">
        <v>76</v>
      </c>
      <c r="C26" s="35">
        <v>0</v>
      </c>
      <c r="D26" s="36"/>
      <c r="E26" s="36"/>
      <c r="F26" s="36"/>
      <c r="G26" s="36"/>
      <c r="I26" s="37"/>
      <c r="J26" s="37"/>
    </row>
    <row r="27" spans="1:10" ht="18" customHeight="1" x14ac:dyDescent="0.2">
      <c r="A27" s="32" t="s">
        <v>3</v>
      </c>
      <c r="B27" s="39" t="s">
        <v>37</v>
      </c>
      <c r="C27" s="33">
        <f>C28+C31+C35+C38+C42+C40</f>
        <v>36.4</v>
      </c>
      <c r="D27" s="37"/>
      <c r="E27" s="37"/>
      <c r="F27" s="37"/>
      <c r="G27" s="37"/>
      <c r="I27" s="36"/>
      <c r="J27" s="36"/>
    </row>
    <row r="28" spans="1:10" ht="47.25" x14ac:dyDescent="0.2">
      <c r="A28" s="32" t="s">
        <v>64</v>
      </c>
      <c r="B28" s="39" t="s">
        <v>38</v>
      </c>
      <c r="C28" s="33">
        <f>SUM(C29:C30)</f>
        <v>36.4</v>
      </c>
      <c r="D28" s="36"/>
      <c r="E28" s="36"/>
      <c r="F28" s="36"/>
      <c r="G28" s="36"/>
      <c r="I28" s="36"/>
      <c r="J28" s="36"/>
    </row>
    <row r="29" spans="1:10" ht="31.5" x14ac:dyDescent="0.2">
      <c r="A29" s="34" t="s">
        <v>92</v>
      </c>
      <c r="B29" s="40" t="s">
        <v>81</v>
      </c>
      <c r="C29" s="35">
        <v>15.7</v>
      </c>
      <c r="D29" s="36"/>
      <c r="E29" s="36"/>
      <c r="F29" s="36"/>
      <c r="G29" s="36"/>
      <c r="I29" s="36"/>
      <c r="J29" s="36"/>
    </row>
    <row r="30" spans="1:10" ht="81" customHeight="1" x14ac:dyDescent="0.2">
      <c r="A30" s="34" t="s">
        <v>88</v>
      </c>
      <c r="B30" s="40" t="s">
        <v>91</v>
      </c>
      <c r="C30" s="35">
        <v>20.7</v>
      </c>
      <c r="D30" s="37"/>
      <c r="E30" s="37"/>
      <c r="F30" s="37"/>
      <c r="G30" s="37"/>
      <c r="I30" s="37"/>
      <c r="J30" s="37"/>
    </row>
    <row r="31" spans="1:10" ht="35.25" hidden="1" customHeight="1" x14ac:dyDescent="0.2">
      <c r="A31" s="32" t="s">
        <v>65</v>
      </c>
      <c r="B31" s="39" t="s">
        <v>39</v>
      </c>
      <c r="C31" s="33">
        <f>C32</f>
        <v>0</v>
      </c>
      <c r="D31" s="36"/>
      <c r="E31" s="36"/>
      <c r="F31" s="36"/>
      <c r="G31" s="36"/>
      <c r="I31" s="36"/>
      <c r="J31" s="36"/>
    </row>
    <row r="32" spans="1:10" ht="18.75" hidden="1" customHeight="1" x14ac:dyDescent="0.2">
      <c r="A32" s="34" t="s">
        <v>66</v>
      </c>
      <c r="B32" s="40" t="s">
        <v>40</v>
      </c>
      <c r="C32" s="35">
        <v>0</v>
      </c>
      <c r="D32" s="37"/>
      <c r="E32" s="37"/>
      <c r="F32" s="37"/>
      <c r="G32" s="37"/>
      <c r="I32" s="37"/>
      <c r="J32" s="37"/>
    </row>
    <row r="33" spans="1:10" ht="21.75" hidden="1" customHeight="1" x14ac:dyDescent="0.2">
      <c r="A33" s="34" t="s">
        <v>41</v>
      </c>
      <c r="B33" s="40" t="s">
        <v>42</v>
      </c>
      <c r="C33" s="35">
        <v>0</v>
      </c>
      <c r="D33" s="37"/>
      <c r="E33" s="37"/>
      <c r="F33" s="37"/>
      <c r="G33" s="37"/>
      <c r="I33" s="37"/>
      <c r="J33" s="37"/>
    </row>
    <row r="34" spans="1:10" ht="19.5" hidden="1" customHeight="1" x14ac:dyDescent="0.2">
      <c r="A34" s="34" t="s">
        <v>43</v>
      </c>
      <c r="B34" s="40" t="s">
        <v>42</v>
      </c>
      <c r="C34" s="35">
        <v>0</v>
      </c>
      <c r="D34" s="37"/>
      <c r="E34" s="37"/>
      <c r="F34" s="37"/>
      <c r="G34" s="37"/>
      <c r="I34" s="37"/>
      <c r="J34" s="37"/>
    </row>
    <row r="35" spans="1:10" ht="33" hidden="1" customHeight="1" x14ac:dyDescent="0.2">
      <c r="A35" s="32" t="s">
        <v>67</v>
      </c>
      <c r="B35" s="39" t="s">
        <v>44</v>
      </c>
      <c r="C35" s="33">
        <f>C36+C37</f>
        <v>0</v>
      </c>
      <c r="D35" s="36"/>
      <c r="E35" s="36"/>
      <c r="F35" s="36"/>
      <c r="G35" s="36"/>
      <c r="I35" s="36"/>
      <c r="J35" s="36"/>
    </row>
    <row r="36" spans="1:10" ht="21" hidden="1" customHeight="1" x14ac:dyDescent="0.2">
      <c r="A36" s="34" t="s">
        <v>68</v>
      </c>
      <c r="B36" s="40" t="s">
        <v>45</v>
      </c>
      <c r="C36" s="35">
        <v>0</v>
      </c>
      <c r="D36" s="37"/>
      <c r="E36" s="37"/>
      <c r="F36" s="37"/>
      <c r="G36" s="37"/>
      <c r="I36" s="37"/>
      <c r="J36" s="37"/>
    </row>
    <row r="37" spans="1:10" ht="19.5" hidden="1" customHeight="1" x14ac:dyDescent="0.2">
      <c r="A37" s="34" t="s">
        <v>69</v>
      </c>
      <c r="B37" s="40" t="s">
        <v>46</v>
      </c>
      <c r="C37" s="35">
        <v>0</v>
      </c>
      <c r="D37" s="37"/>
      <c r="E37" s="37"/>
      <c r="F37" s="37"/>
      <c r="G37" s="37"/>
      <c r="I37" s="37"/>
      <c r="J37" s="37"/>
    </row>
    <row r="38" spans="1:10" ht="31.5" hidden="1" x14ac:dyDescent="0.2">
      <c r="A38" s="32" t="s">
        <v>70</v>
      </c>
      <c r="B38" s="39" t="s">
        <v>47</v>
      </c>
      <c r="C38" s="33">
        <f>C39</f>
        <v>0</v>
      </c>
      <c r="D38" s="36"/>
      <c r="E38" s="36"/>
      <c r="F38" s="36"/>
      <c r="G38" s="36"/>
      <c r="I38" s="36"/>
      <c r="J38" s="36"/>
    </row>
    <row r="39" spans="1:10" ht="78.75" hidden="1" x14ac:dyDescent="0.2">
      <c r="A39" s="34" t="s">
        <v>71</v>
      </c>
      <c r="B39" s="40" t="s">
        <v>48</v>
      </c>
      <c r="C39" s="35">
        <v>0</v>
      </c>
      <c r="D39" s="37"/>
      <c r="E39" s="37"/>
      <c r="F39" s="37"/>
      <c r="G39" s="37"/>
      <c r="I39" s="37"/>
      <c r="J39" s="37"/>
    </row>
    <row r="40" spans="1:10" ht="30.75" hidden="1" customHeight="1" x14ac:dyDescent="0.2">
      <c r="A40" s="32" t="s">
        <v>72</v>
      </c>
      <c r="B40" s="42" t="s">
        <v>49</v>
      </c>
      <c r="C40" s="33">
        <f>C41</f>
        <v>0</v>
      </c>
      <c r="D40" s="36"/>
      <c r="E40" s="36"/>
      <c r="F40" s="36"/>
      <c r="G40" s="36"/>
      <c r="I40" s="36"/>
      <c r="J40" s="36"/>
    </row>
    <row r="41" spans="1:10" ht="30.75" hidden="1" customHeight="1" x14ac:dyDescent="0.2">
      <c r="A41" s="34" t="s">
        <v>75</v>
      </c>
      <c r="B41" s="41" t="s">
        <v>50</v>
      </c>
      <c r="C41" s="35">
        <v>0</v>
      </c>
      <c r="D41" s="37"/>
      <c r="E41" s="37"/>
      <c r="F41" s="37"/>
      <c r="G41" s="37"/>
      <c r="I41" s="37"/>
      <c r="J41" s="37"/>
    </row>
    <row r="42" spans="1:10" ht="15.75" hidden="1" x14ac:dyDescent="0.2">
      <c r="A42" s="32" t="s">
        <v>73</v>
      </c>
      <c r="B42" s="39" t="s">
        <v>51</v>
      </c>
      <c r="C42" s="33">
        <f>C43</f>
        <v>0</v>
      </c>
      <c r="D42" s="37"/>
      <c r="E42" s="37"/>
      <c r="F42" s="37"/>
      <c r="G42" s="37"/>
      <c r="I42" s="36"/>
      <c r="J42" s="36"/>
    </row>
    <row r="43" spans="1:10" ht="15.75" hidden="1" x14ac:dyDescent="0.2">
      <c r="A43" s="34" t="s">
        <v>74</v>
      </c>
      <c r="B43" s="40" t="s">
        <v>52</v>
      </c>
      <c r="C43" s="35">
        <v>0</v>
      </c>
      <c r="D43" s="37"/>
      <c r="E43" s="37"/>
      <c r="F43" s="37"/>
      <c r="G43" s="37"/>
      <c r="I43" s="37"/>
      <c r="J43" s="37"/>
    </row>
    <row r="44" spans="1:10" s="8" customFormat="1" ht="18.75" x14ac:dyDescent="0.3">
      <c r="A44" s="10" t="s">
        <v>5</v>
      </c>
      <c r="B44" s="24" t="s">
        <v>6</v>
      </c>
      <c r="C44" s="28">
        <f>C50+C52+C46+C55</f>
        <v>545.9</v>
      </c>
      <c r="D44" s="2"/>
    </row>
    <row r="45" spans="1:10" s="8" customFormat="1" ht="35.25" customHeight="1" x14ac:dyDescent="0.3">
      <c r="A45" s="10" t="s">
        <v>89</v>
      </c>
      <c r="B45" s="43" t="s">
        <v>90</v>
      </c>
      <c r="C45" s="28">
        <v>1301.9000000000001</v>
      </c>
      <c r="D45" s="2"/>
    </row>
    <row r="46" spans="1:10" s="8" customFormat="1" ht="18.75" x14ac:dyDescent="0.3">
      <c r="A46" s="10" t="s">
        <v>12</v>
      </c>
      <c r="B46" s="43" t="s">
        <v>11</v>
      </c>
      <c r="C46" s="28">
        <f>C47+C49+C48</f>
        <v>194.2</v>
      </c>
      <c r="D46" s="2"/>
    </row>
    <row r="47" spans="1:10" s="8" customFormat="1" ht="31.5" x14ac:dyDescent="0.3">
      <c r="A47" s="18" t="s">
        <v>82</v>
      </c>
      <c r="B47" s="46" t="s">
        <v>85</v>
      </c>
      <c r="C47" s="25">
        <v>194.2</v>
      </c>
      <c r="D47" s="2"/>
    </row>
    <row r="48" spans="1:10" s="8" customFormat="1" ht="34.5" hidden="1" customHeight="1" x14ac:dyDescent="0.3">
      <c r="A48" s="15" t="s">
        <v>23</v>
      </c>
      <c r="B48" s="44" t="s">
        <v>24</v>
      </c>
      <c r="C48" s="25"/>
      <c r="D48" s="2"/>
    </row>
    <row r="49" spans="1:4" s="8" customFormat="1" ht="94.5" hidden="1" x14ac:dyDescent="0.3">
      <c r="A49" s="7" t="s">
        <v>21</v>
      </c>
      <c r="B49" s="45" t="s">
        <v>22</v>
      </c>
      <c r="C49" s="25"/>
      <c r="D49" s="2"/>
    </row>
    <row r="50" spans="1:4" s="8" customFormat="1" ht="36" customHeight="1" x14ac:dyDescent="0.3">
      <c r="A50" s="10" t="s">
        <v>13</v>
      </c>
      <c r="B50" s="24" t="s">
        <v>7</v>
      </c>
      <c r="C50" s="28">
        <f>SUM(C51:C51)</f>
        <v>17</v>
      </c>
      <c r="D50" s="2"/>
    </row>
    <row r="51" spans="1:4" s="8" customFormat="1" ht="48" customHeight="1" x14ac:dyDescent="0.3">
      <c r="A51" s="7" t="s">
        <v>83</v>
      </c>
      <c r="B51" s="15" t="s">
        <v>93</v>
      </c>
      <c r="C51" s="25">
        <v>17</v>
      </c>
      <c r="D51" s="2"/>
    </row>
    <row r="52" spans="1:4" s="9" customFormat="1" ht="23.25" customHeight="1" x14ac:dyDescent="0.3">
      <c r="A52" s="14" t="s">
        <v>14</v>
      </c>
      <c r="B52" s="16" t="s">
        <v>8</v>
      </c>
      <c r="C52" s="27">
        <f>SUM(C53:C54)</f>
        <v>334.7</v>
      </c>
      <c r="D52" s="2"/>
    </row>
    <row r="53" spans="1:4" s="9" customFormat="1" ht="66" hidden="1" customHeight="1" x14ac:dyDescent="0.3">
      <c r="A53" s="17" t="s">
        <v>16</v>
      </c>
      <c r="B53" s="13" t="s">
        <v>15</v>
      </c>
      <c r="C53" s="25"/>
      <c r="D53" s="2"/>
    </row>
    <row r="54" spans="1:4" s="9" customFormat="1" ht="34.5" customHeight="1" x14ac:dyDescent="0.3">
      <c r="A54" s="20" t="s">
        <v>84</v>
      </c>
      <c r="B54" s="13" t="s">
        <v>80</v>
      </c>
      <c r="C54" s="25">
        <v>334.7</v>
      </c>
      <c r="D54" s="2"/>
    </row>
    <row r="55" spans="1:4" s="9" customFormat="1" ht="21.75" hidden="1" customHeight="1" x14ac:dyDescent="0.3">
      <c r="A55" s="14" t="s">
        <v>17</v>
      </c>
      <c r="B55" s="23" t="s">
        <v>19</v>
      </c>
      <c r="C55" s="28">
        <f>C56</f>
        <v>0</v>
      </c>
      <c r="D55" s="2"/>
    </row>
    <row r="56" spans="1:4" s="9" customFormat="1" ht="19.5" hidden="1" customHeight="1" x14ac:dyDescent="0.3">
      <c r="A56" s="17" t="s">
        <v>18</v>
      </c>
      <c r="B56" s="19" t="s">
        <v>20</v>
      </c>
      <c r="C56" s="29"/>
      <c r="D56" s="2"/>
    </row>
    <row r="57" spans="1:4" s="8" customFormat="1" ht="18.75" x14ac:dyDescent="0.3">
      <c r="A57" s="21"/>
      <c r="B57" s="22" t="s">
        <v>9</v>
      </c>
      <c r="C57" s="30">
        <f>C9+C44</f>
        <v>712.9</v>
      </c>
      <c r="D57" s="2"/>
    </row>
  </sheetData>
  <sheetProtection selectLockedCells="1" selectUnlockedCells="1"/>
  <mergeCells count="2">
    <mergeCell ref="A6:C6"/>
    <mergeCell ref="B2:C2"/>
  </mergeCells>
  <phoneticPr fontId="8" type="noConversion"/>
  <pageMargins left="0.74791666666666667" right="0.35416666666666669" top="0.51" bottom="0.25" header="0.51180555555555551" footer="0.51180555555555551"/>
  <pageSetup paperSize="9" scale="7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2020-11-17T04:28:11Z</cp:lastPrinted>
  <dcterms:created xsi:type="dcterms:W3CDTF">2020-11-18T07:50:58Z</dcterms:created>
  <dcterms:modified xsi:type="dcterms:W3CDTF">2023-04-21T08:47:41Z</dcterms:modified>
</cp:coreProperties>
</file>