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Исполнение б-та 1 кв2024\"/>
    </mc:Choice>
  </mc:AlternateContent>
  <bookViews>
    <workbookView xWindow="0" yWindow="0" windowWidth="15480" windowHeight="8190"/>
  </bookViews>
  <sheets>
    <sheet name="2024" sheetId="7" r:id="rId1"/>
  </sheets>
  <definedNames>
    <definedName name="_xlnm.Print_Area" localSheetId="0">'2024'!$A$1:$C$57</definedName>
  </definedNames>
  <calcPr calcId="162913"/>
</workbook>
</file>

<file path=xl/calcChain.xml><?xml version="1.0" encoding="utf-8"?>
<calcChain xmlns="http://schemas.openxmlformats.org/spreadsheetml/2006/main">
  <c r="C28" i="7" l="1"/>
  <c r="C20" i="7"/>
  <c r="C15" i="7"/>
  <c r="C35" i="7"/>
  <c r="C25" i="7"/>
  <c r="C11" i="7"/>
  <c r="C13" i="7"/>
  <c r="C42" i="7"/>
  <c r="C40" i="7"/>
  <c r="C38" i="7"/>
  <c r="C31" i="7"/>
  <c r="C50" i="7"/>
  <c r="C52" i="7"/>
  <c r="C46" i="7"/>
  <c r="C55" i="7"/>
  <c r="C27" i="7" l="1"/>
  <c r="C44" i="7"/>
  <c r="C10" i="7"/>
  <c r="C9" i="7" l="1"/>
  <c r="C57" i="7" s="1"/>
</calcChain>
</file>

<file path=xl/sharedStrings.xml><?xml version="1.0" encoding="utf-8"?>
<sst xmlns="http://schemas.openxmlformats.org/spreadsheetml/2006/main" count="101" uniqueCount="98">
  <si>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</si>
  <si>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</si>
  <si>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</si>
  <si>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</si>
  <si>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</si>
  <si>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</si>
  <si>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</si>
  <si>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</si>
  <si>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</si>
  <si>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</si>
  <si>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</si>
  <si>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</si>
  <si>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</si>
  <si>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</si>
  <si>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</si>
  <si>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</si>
  <si>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</si>
  <si>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</si>
  <si>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</si>
  <si>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</si>
  <si>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</si>
  <si>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</si>
  <si>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</si>
  <si>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</si>
  <si>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</si>
  <si>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</si>
  <si>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</si>
  <si>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</si>
  <si>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</si>
  <si>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</si>
  <si>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</si>
  <si>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</si>
  <si>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</si>
  <si>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</si>
  <si>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</si>
  <si>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</si>
  <si>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</si>
  <si>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</si>
  <si>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</si>
  <si>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</si>
  <si>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</si>
  <si>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</si>
  <si>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</si>
  <si>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</si>
  <si>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</si>
  <si>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</si>
  <si>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</si>
  <si>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</si>
  <si>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</si>
  <si>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</si>
  <si>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</si>
  <si>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</si>
  <si>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</si>
  <si>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</si>
  <si>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000 1 0 102000 01 0000 110</t>
  </si>
  <si>
    <t>000 1 03 00000 00 0000 000</t>
  </si>
  <si>
    <t>0001 0 302000 01 0000 110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</si>
  <si>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</si>
  <si>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</si>
  <si>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</si>
  <si>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</si>
  <si>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</si>
  <si>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</si>
  <si>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</si>
  <si>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</si>
  <si>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</si>
  <si>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</si>
  <si>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</si>
  <si>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</si>
  <si>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</si>
  <si>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</si>
  <si>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</si>
  <si>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</si>
  <si>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000 1 16 10000 00 0000 140</t>
  </si>
  <si>
    <t>Государственная пошлина за совершение наториальных действий</t>
  </si>
  <si>
    <t>Налог на имущество физических лиц</t>
  </si>
  <si>
    <t>000 1 06 06000 10 0000 110</t>
  </si>
  <si>
    <t>Земельный налог</t>
  </si>
  <si>
    <t>Прочие межбюджетные трансферты, передаваемые бюджетам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</si>
  <si>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</si>
  <si>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</si>
  <si>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</si>
  <si>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</si>
  <si>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</si>
  <si>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000 1 06 01000 10 0000 110</t>
  </si>
  <si>
    <t>000 1 08 04000 01 0000 110</t>
  </si>
  <si>
    <t>000 1 11 09000 10 0000 120</t>
  </si>
  <si>
    <t>000 2 02 00000 00 0000 000</t>
  </si>
  <si>
    <t>БЕЗВОЗМЕЗДНЫЕ ПОСТУПЛЕНИЯ ОТ ДРУГИХ БЮДЖЕТОВ БЮДЖЕТНОЙ СИСТЕМЫ РОССИЙСКОЙ ФЕДЕРАЦИИ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</si>
  <si>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предпричтий, в том числе казенных)</t>
  </si>
  <si>
    <t>000 1 11 05000 10 0000 120</t>
  </si>
  <si>
    <t>Субвенции бюджетам сельских поселений  на осуществление  первичного 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</si>
  <si>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Приложение  1</t>
  </si>
  <si>
    <t xml:space="preserve">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Никольского сельского поселения</t>
  </si>
  <si>
    <t xml:space="preserve">Доходы                                                                                                                                                                                              бюджета сельского поселения по кодам классификации доходов бюджета за 1 квартал 2024 год </t>
  </si>
  <si>
    <t>000 2 08 05000 00 0000 000</t>
  </si>
  <si>
    <t>000 2 08 00000 00 0000 000</t>
  </si>
  <si>
    <t xml:space="preserve">                                                                                                                   от 15.04.2024   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</si>
</sst>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NumberFormat="1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NumberFormat="1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5" fontId="1" fillId="0" borderId="7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Border="1" applyAlignment="1">
      <alignment horizontal="center" vertical="top"/>
    </xf>
    <xf numFmtId="0" fontId="0" fillId="0" borderId="0" xfId="0" applyBorder="1"/>
    <xf numFmtId="165" fontId="7" fillId="0" borderId="0" xfId="1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8" xfId="0" applyFont="1" applyBorder="1" applyAlignment="1">
      <alignment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42" zoomScale="75" zoomScaleNormal="75" workbookViewId="0">
      <selection activeCell="E9" sqref="E9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6" customWidth="1"/>
    <col min="4" max="4" width="9.140625" style="28"/>
    <col min="8" max="8" width="9.28515625" bestFit="1" customWidth="1"/>
  </cols>
  <sheetData>
    <row r="1" spans="1:10" s="3" customFormat="1" ht="18" customHeight="1" x14ac:dyDescent="0.25">
      <c r="A1" s="2"/>
      <c r="B1" s="11" t="s">
        <v>92</v>
      </c>
      <c r="C1" s="31"/>
      <c r="D1" s="27"/>
    </row>
    <row r="2" spans="1:10" s="3" customFormat="1" ht="38.25" customHeight="1" x14ac:dyDescent="0.25">
      <c r="A2" s="2"/>
      <c r="B2" s="55" t="s">
        <v>93</v>
      </c>
      <c r="C2" s="56"/>
      <c r="D2" s="4"/>
    </row>
    <row r="3" spans="1:10" s="3" customFormat="1" ht="18" x14ac:dyDescent="0.25">
      <c r="A3" s="2"/>
      <c r="B3" s="12" t="s">
        <v>97</v>
      </c>
      <c r="C3" s="12"/>
      <c r="D3" s="5"/>
    </row>
    <row r="4" spans="1:10" s="3" customFormat="1" ht="12" customHeight="1" x14ac:dyDescent="0.25">
      <c r="A4" s="2"/>
      <c r="B4" s="6"/>
      <c r="C4" s="26"/>
      <c r="D4" s="4"/>
    </row>
    <row r="5" spans="1:10" s="3" customFormat="1" ht="18" hidden="1" customHeight="1" x14ac:dyDescent="0.25">
      <c r="A5" s="2" t="s">
        <v>10</v>
      </c>
      <c r="B5" s="6"/>
      <c r="C5" s="30"/>
      <c r="D5" s="26"/>
    </row>
    <row r="6" spans="1:10" s="3" customFormat="1" ht="45.75" customHeight="1" x14ac:dyDescent="0.25">
      <c r="A6" s="54" t="s">
        <v>94</v>
      </c>
      <c r="B6" s="54"/>
      <c r="C6" s="54"/>
      <c r="D6" s="26"/>
    </row>
    <row r="7" spans="1:10" s="3" customFormat="1" ht="11.25" customHeight="1" x14ac:dyDescent="0.25">
      <c r="A7" s="2"/>
      <c r="B7" s="6"/>
      <c r="C7" s="30"/>
      <c r="D7" s="26"/>
    </row>
    <row r="8" spans="1:10" s="8" customFormat="1" ht="47.25" x14ac:dyDescent="0.3">
      <c r="A8" s="29" t="s">
        <v>0</v>
      </c>
      <c r="B8" s="44" t="s">
        <v>1</v>
      </c>
      <c r="C8" s="53" t="s">
        <v>2</v>
      </c>
      <c r="D8" s="26"/>
    </row>
    <row r="9" spans="1:10" s="8" customFormat="1" ht="23.25" customHeight="1" x14ac:dyDescent="0.3">
      <c r="A9" s="10" t="s">
        <v>3</v>
      </c>
      <c r="B9" s="24" t="s">
        <v>4</v>
      </c>
      <c r="C9" s="33">
        <f>C10+C27</f>
        <v>285.30000000000007</v>
      </c>
      <c r="D9" s="26"/>
    </row>
    <row r="10" spans="1:10" ht="22.5" customHeight="1" x14ac:dyDescent="0.2">
      <c r="A10" s="37" t="s">
        <v>3</v>
      </c>
      <c r="B10" s="45" t="s">
        <v>25</v>
      </c>
      <c r="C10" s="38">
        <f>C11+C13+C15+C20+C25</f>
        <v>242.40000000000003</v>
      </c>
      <c r="D10" s="41"/>
      <c r="E10" s="41"/>
      <c r="F10" s="41"/>
      <c r="G10" s="41"/>
      <c r="H10" s="42"/>
      <c r="I10" s="41"/>
      <c r="J10" s="41"/>
    </row>
    <row r="11" spans="1:10" ht="22.5" customHeight="1" x14ac:dyDescent="0.2">
      <c r="A11" s="37" t="s">
        <v>53</v>
      </c>
      <c r="B11" s="45" t="s">
        <v>26</v>
      </c>
      <c r="C11" s="38">
        <f>C12</f>
        <v>51.4</v>
      </c>
      <c r="D11" s="41"/>
      <c r="E11" s="41"/>
      <c r="F11" s="41"/>
      <c r="G11" s="41"/>
      <c r="H11" s="42"/>
      <c r="I11" s="41"/>
      <c r="J11" s="41"/>
    </row>
    <row r="12" spans="1:10" ht="17.25" customHeight="1" x14ac:dyDescent="0.2">
      <c r="A12" s="39" t="s">
        <v>54</v>
      </c>
      <c r="B12" s="46" t="s">
        <v>27</v>
      </c>
      <c r="C12" s="40">
        <v>51.4</v>
      </c>
      <c r="D12" s="43"/>
      <c r="E12" s="43"/>
      <c r="F12" s="43"/>
      <c r="G12" s="43"/>
      <c r="H12" s="42"/>
      <c r="I12" s="43"/>
      <c r="J12" s="43"/>
    </row>
    <row r="13" spans="1:10" ht="49.5" customHeight="1" x14ac:dyDescent="0.2">
      <c r="A13" s="37" t="s">
        <v>55</v>
      </c>
      <c r="B13" s="45" t="s">
        <v>28</v>
      </c>
      <c r="C13" s="38">
        <f>C14</f>
        <v>123.9</v>
      </c>
      <c r="D13" s="41"/>
      <c r="E13" s="41"/>
      <c r="F13" s="41"/>
      <c r="G13" s="41"/>
      <c r="H13" s="42"/>
      <c r="I13" s="41"/>
      <c r="J13" s="41"/>
    </row>
    <row r="14" spans="1:10" ht="36" customHeight="1" x14ac:dyDescent="0.2">
      <c r="A14" s="39" t="s">
        <v>56</v>
      </c>
      <c r="B14" s="46" t="s">
        <v>29</v>
      </c>
      <c r="C14" s="40">
        <v>123.9</v>
      </c>
      <c r="D14" s="43"/>
      <c r="E14" s="43"/>
      <c r="F14" s="43"/>
      <c r="G14" s="43"/>
      <c r="H14" s="42"/>
      <c r="I14" s="43"/>
      <c r="J14" s="43"/>
    </row>
    <row r="15" spans="1:10" ht="19.5" hidden="1" customHeight="1" x14ac:dyDescent="0.2">
      <c r="A15" s="37" t="s">
        <v>57</v>
      </c>
      <c r="B15" s="45" t="s">
        <v>30</v>
      </c>
      <c r="C15" s="38">
        <f>C16+C17+C18+C19</f>
        <v>0</v>
      </c>
      <c r="D15" s="41"/>
      <c r="E15" s="41"/>
      <c r="F15" s="41"/>
      <c r="G15" s="41"/>
      <c r="H15" s="42"/>
      <c r="I15" s="41"/>
      <c r="J15" s="41"/>
    </row>
    <row r="16" spans="1:10" ht="34.5" hidden="1" customHeight="1" x14ac:dyDescent="0.2">
      <c r="A16" s="39" t="s">
        <v>58</v>
      </c>
      <c r="B16" s="46" t="s">
        <v>31</v>
      </c>
      <c r="C16" s="40"/>
      <c r="D16" s="43"/>
      <c r="E16" s="43"/>
      <c r="F16" s="43"/>
      <c r="G16" s="43"/>
      <c r="H16" s="42"/>
      <c r="I16" s="43"/>
      <c r="J16" s="43"/>
    </row>
    <row r="17" spans="1:10" ht="34.5" hidden="1" customHeight="1" x14ac:dyDescent="0.2">
      <c r="A17" s="39" t="s">
        <v>59</v>
      </c>
      <c r="B17" s="46" t="s">
        <v>32</v>
      </c>
      <c r="C17" s="40"/>
      <c r="D17" s="43"/>
      <c r="E17" s="43"/>
      <c r="F17" s="43"/>
      <c r="G17" s="43"/>
      <c r="H17" s="42"/>
      <c r="I17" s="43"/>
      <c r="J17" s="43"/>
    </row>
    <row r="18" spans="1:10" ht="21" hidden="1" customHeight="1" x14ac:dyDescent="0.2">
      <c r="A18" s="39" t="s">
        <v>60</v>
      </c>
      <c r="B18" s="46" t="s">
        <v>33</v>
      </c>
      <c r="C18" s="40">
        <v>0</v>
      </c>
      <c r="D18" s="43"/>
      <c r="E18" s="43"/>
      <c r="F18" s="43"/>
      <c r="G18" s="43"/>
      <c r="H18" s="42"/>
      <c r="I18" s="43"/>
      <c r="J18" s="43"/>
    </row>
    <row r="19" spans="1:10" ht="33" hidden="1" customHeight="1" x14ac:dyDescent="0.2">
      <c r="A19" s="39" t="s">
        <v>61</v>
      </c>
      <c r="B19" s="46" t="s">
        <v>34</v>
      </c>
      <c r="C19" s="40"/>
      <c r="D19" s="43"/>
      <c r="E19" s="43"/>
      <c r="F19" s="43"/>
      <c r="G19" s="43"/>
      <c r="H19" s="42"/>
      <c r="I19" s="43"/>
      <c r="J19" s="43"/>
    </row>
    <row r="20" spans="1:10" ht="22.5" customHeight="1" x14ac:dyDescent="0.2">
      <c r="A20" s="37" t="s">
        <v>62</v>
      </c>
      <c r="B20" s="45" t="s">
        <v>35</v>
      </c>
      <c r="C20" s="38">
        <f>C21+C22</f>
        <v>67.100000000000009</v>
      </c>
      <c r="D20" s="41"/>
      <c r="E20" s="41"/>
      <c r="F20" s="41"/>
      <c r="G20" s="41"/>
      <c r="H20" s="42"/>
      <c r="I20" s="41"/>
      <c r="J20" s="41"/>
    </row>
    <row r="21" spans="1:10" ht="18" customHeight="1" x14ac:dyDescent="0.2">
      <c r="A21" s="39" t="s">
        <v>84</v>
      </c>
      <c r="B21" s="46" t="s">
        <v>75</v>
      </c>
      <c r="C21" s="40">
        <v>4.4000000000000004</v>
      </c>
      <c r="D21" s="43"/>
      <c r="E21" s="43"/>
      <c r="F21" s="43"/>
      <c r="G21" s="43"/>
      <c r="H21" s="42"/>
      <c r="I21" s="43"/>
      <c r="J21" s="43"/>
    </row>
    <row r="22" spans="1:10" ht="18" customHeight="1" x14ac:dyDescent="0.2">
      <c r="A22" s="39" t="s">
        <v>76</v>
      </c>
      <c r="B22" s="46" t="s">
        <v>77</v>
      </c>
      <c r="C22" s="40">
        <v>62.7</v>
      </c>
      <c r="D22" s="43"/>
      <c r="E22" s="43"/>
      <c r="F22" s="43"/>
      <c r="G22" s="43"/>
      <c r="H22" s="42"/>
      <c r="I22" s="43"/>
      <c r="J22" s="43"/>
    </row>
    <row r="23" spans="1:10" ht="18" hidden="1" customHeight="1" x14ac:dyDescent="0.2">
      <c r="A23" s="39"/>
      <c r="B23" s="46"/>
      <c r="C23" s="40"/>
      <c r="D23" s="43"/>
      <c r="E23" s="43"/>
      <c r="F23" s="43"/>
      <c r="G23" s="43"/>
      <c r="H23" s="42"/>
      <c r="I23" s="43"/>
      <c r="J23" s="43"/>
    </row>
    <row r="24" spans="1:10" ht="18" hidden="1" customHeight="1" x14ac:dyDescent="0.2">
      <c r="A24" s="39"/>
      <c r="B24" s="46"/>
      <c r="C24" s="40"/>
      <c r="D24" s="43"/>
      <c r="E24" s="43"/>
      <c r="F24" s="43"/>
      <c r="G24" s="43"/>
      <c r="H24" s="42"/>
      <c r="I24" s="43"/>
      <c r="J24" s="43"/>
    </row>
    <row r="25" spans="1:10" ht="15.75" x14ac:dyDescent="0.2">
      <c r="A25" s="37" t="s">
        <v>63</v>
      </c>
      <c r="B25" s="45" t="s">
        <v>36</v>
      </c>
      <c r="C25" s="38">
        <f>C26</f>
        <v>0</v>
      </c>
      <c r="D25" s="41"/>
      <c r="E25" s="41"/>
      <c r="F25" s="41"/>
      <c r="G25" s="41"/>
      <c r="H25" s="42"/>
      <c r="I25" s="41"/>
      <c r="J25" s="41"/>
    </row>
    <row r="26" spans="1:10" ht="15.75" x14ac:dyDescent="0.2">
      <c r="A26" s="39" t="s">
        <v>85</v>
      </c>
      <c r="B26" s="46" t="s">
        <v>74</v>
      </c>
      <c r="C26" s="40">
        <v>0</v>
      </c>
      <c r="D26" s="41"/>
      <c r="E26" s="41"/>
      <c r="F26" s="41"/>
      <c r="G26" s="41"/>
      <c r="H26" s="42"/>
      <c r="I26" s="43"/>
      <c r="J26" s="43"/>
    </row>
    <row r="27" spans="1:10" ht="18" customHeight="1" x14ac:dyDescent="0.2">
      <c r="A27" s="37" t="s">
        <v>3</v>
      </c>
      <c r="B27" s="45" t="s">
        <v>37</v>
      </c>
      <c r="C27" s="38">
        <f>C28+C31+C35+C38+C42+C40</f>
        <v>42.900000000000006</v>
      </c>
      <c r="D27" s="43"/>
      <c r="E27" s="43"/>
      <c r="F27" s="43"/>
      <c r="G27" s="43"/>
      <c r="H27" s="42"/>
      <c r="I27" s="41"/>
      <c r="J27" s="41"/>
    </row>
    <row r="28" spans="1:10" ht="47.25" x14ac:dyDescent="0.2">
      <c r="A28" s="37" t="s">
        <v>64</v>
      </c>
      <c r="B28" s="45" t="s">
        <v>38</v>
      </c>
      <c r="C28" s="38">
        <f>SUM(C29:C30)</f>
        <v>47.900000000000006</v>
      </c>
      <c r="D28" s="41"/>
      <c r="E28" s="41"/>
      <c r="F28" s="41"/>
      <c r="G28" s="41"/>
      <c r="H28" s="42"/>
      <c r="I28" s="41"/>
      <c r="J28" s="41"/>
    </row>
    <row r="29" spans="1:10" ht="31.5" x14ac:dyDescent="0.2">
      <c r="A29" s="39" t="s">
        <v>90</v>
      </c>
      <c r="B29" s="46" t="s">
        <v>79</v>
      </c>
      <c r="C29" s="40">
        <v>30.6</v>
      </c>
      <c r="D29" s="41"/>
      <c r="E29" s="41"/>
      <c r="F29" s="41"/>
      <c r="G29" s="41"/>
      <c r="H29" s="42"/>
      <c r="I29" s="41"/>
      <c r="J29" s="41"/>
    </row>
    <row r="30" spans="1:10" ht="81" customHeight="1" x14ac:dyDescent="0.2">
      <c r="A30" s="39" t="s">
        <v>86</v>
      </c>
      <c r="B30" s="46" t="s">
        <v>89</v>
      </c>
      <c r="C30" s="40">
        <v>17.3</v>
      </c>
      <c r="D30" s="43"/>
      <c r="E30" s="43"/>
      <c r="F30" s="43"/>
      <c r="G30" s="43"/>
      <c r="H30" s="42"/>
      <c r="I30" s="43"/>
      <c r="J30" s="43"/>
    </row>
    <row r="31" spans="1:10" ht="35.25" hidden="1" customHeight="1" x14ac:dyDescent="0.2">
      <c r="A31" s="37" t="s">
        <v>65</v>
      </c>
      <c r="B31" s="45" t="s">
        <v>39</v>
      </c>
      <c r="C31" s="38">
        <f>C32</f>
        <v>0</v>
      </c>
      <c r="D31" s="41"/>
      <c r="E31" s="41"/>
      <c r="F31" s="41"/>
      <c r="G31" s="41"/>
      <c r="H31" s="42"/>
      <c r="I31" s="41"/>
      <c r="J31" s="41"/>
    </row>
    <row r="32" spans="1:10" ht="18.75" hidden="1" customHeight="1" x14ac:dyDescent="0.2">
      <c r="A32" s="39" t="s">
        <v>66</v>
      </c>
      <c r="B32" s="46" t="s">
        <v>40</v>
      </c>
      <c r="C32" s="40">
        <v>0</v>
      </c>
      <c r="D32" s="43"/>
      <c r="E32" s="43"/>
      <c r="F32" s="43"/>
      <c r="G32" s="43"/>
      <c r="H32" s="42"/>
      <c r="I32" s="43"/>
      <c r="J32" s="43"/>
    </row>
    <row r="33" spans="1:10" ht="21.75" hidden="1" customHeight="1" x14ac:dyDescent="0.2">
      <c r="A33" s="39" t="s">
        <v>41</v>
      </c>
      <c r="B33" s="46" t="s">
        <v>42</v>
      </c>
      <c r="C33" s="40">
        <v>0</v>
      </c>
      <c r="D33" s="43"/>
      <c r="E33" s="43"/>
      <c r="F33" s="43"/>
      <c r="G33" s="43"/>
      <c r="H33" s="42"/>
      <c r="I33" s="43"/>
      <c r="J33" s="43"/>
    </row>
    <row r="34" spans="1:10" ht="19.5" hidden="1" customHeight="1" x14ac:dyDescent="0.2">
      <c r="A34" s="39" t="s">
        <v>43</v>
      </c>
      <c r="B34" s="46" t="s">
        <v>42</v>
      </c>
      <c r="C34" s="40">
        <v>0</v>
      </c>
      <c r="D34" s="43"/>
      <c r="E34" s="43"/>
      <c r="F34" s="43"/>
      <c r="G34" s="43"/>
      <c r="H34" s="42"/>
      <c r="I34" s="43"/>
      <c r="J34" s="43"/>
    </row>
    <row r="35" spans="1:10" ht="33" hidden="1" customHeight="1" x14ac:dyDescent="0.2">
      <c r="A35" s="37" t="s">
        <v>67</v>
      </c>
      <c r="B35" s="45" t="s">
        <v>44</v>
      </c>
      <c r="C35" s="38">
        <f>C36+C37</f>
        <v>0</v>
      </c>
      <c r="D35" s="41"/>
      <c r="E35" s="41"/>
      <c r="F35" s="41"/>
      <c r="G35" s="41"/>
      <c r="H35" s="42"/>
      <c r="I35" s="41"/>
      <c r="J35" s="41"/>
    </row>
    <row r="36" spans="1:10" ht="21" hidden="1" customHeight="1" x14ac:dyDescent="0.2">
      <c r="A36" s="39" t="s">
        <v>68</v>
      </c>
      <c r="B36" s="46" t="s">
        <v>45</v>
      </c>
      <c r="C36" s="40">
        <v>0</v>
      </c>
      <c r="D36" s="43"/>
      <c r="E36" s="43"/>
      <c r="F36" s="43"/>
      <c r="G36" s="43"/>
      <c r="H36" s="42"/>
      <c r="I36" s="43"/>
      <c r="J36" s="43"/>
    </row>
    <row r="37" spans="1:10" ht="19.5" hidden="1" customHeight="1" x14ac:dyDescent="0.2">
      <c r="A37" s="39" t="s">
        <v>69</v>
      </c>
      <c r="B37" s="46" t="s">
        <v>46</v>
      </c>
      <c r="C37" s="40">
        <v>0</v>
      </c>
      <c r="D37" s="43"/>
      <c r="E37" s="43"/>
      <c r="F37" s="43"/>
      <c r="G37" s="43"/>
      <c r="H37" s="42"/>
      <c r="I37" s="43"/>
      <c r="J37" s="43"/>
    </row>
    <row r="38" spans="1:10" ht="31.5" hidden="1" x14ac:dyDescent="0.2">
      <c r="A38" s="37" t="s">
        <v>70</v>
      </c>
      <c r="B38" s="45" t="s">
        <v>47</v>
      </c>
      <c r="C38" s="38">
        <f>C39</f>
        <v>0</v>
      </c>
      <c r="D38" s="41"/>
      <c r="E38" s="41"/>
      <c r="F38" s="41"/>
      <c r="G38" s="41"/>
      <c r="H38" s="42"/>
      <c r="I38" s="41"/>
      <c r="J38" s="41"/>
    </row>
    <row r="39" spans="1:10" ht="78.75" hidden="1" x14ac:dyDescent="0.2">
      <c r="A39" s="39" t="s">
        <v>71</v>
      </c>
      <c r="B39" s="46" t="s">
        <v>48</v>
      </c>
      <c r="C39" s="40">
        <v>0</v>
      </c>
      <c r="D39" s="43"/>
      <c r="E39" s="43"/>
      <c r="F39" s="43"/>
      <c r="G39" s="43"/>
      <c r="H39" s="42"/>
      <c r="I39" s="43"/>
      <c r="J39" s="43"/>
    </row>
    <row r="40" spans="1:10" ht="30.75" hidden="1" customHeight="1" x14ac:dyDescent="0.2">
      <c r="A40" s="37" t="s">
        <v>72</v>
      </c>
      <c r="B40" s="48" t="s">
        <v>49</v>
      </c>
      <c r="C40" s="38">
        <f>C41</f>
        <v>0</v>
      </c>
      <c r="D40" s="41"/>
      <c r="E40" s="41"/>
      <c r="F40" s="41"/>
      <c r="G40" s="41"/>
      <c r="H40" s="42"/>
      <c r="I40" s="41"/>
      <c r="J40" s="41"/>
    </row>
    <row r="41" spans="1:10" ht="30.75" hidden="1" customHeight="1" x14ac:dyDescent="0.2">
      <c r="A41" s="39" t="s">
        <v>73</v>
      </c>
      <c r="B41" s="47" t="s">
        <v>50</v>
      </c>
      <c r="C41" s="40">
        <v>0</v>
      </c>
      <c r="D41" s="43"/>
      <c r="E41" s="43"/>
      <c r="F41" s="43"/>
      <c r="G41" s="43"/>
      <c r="H41" s="42"/>
      <c r="I41" s="43"/>
      <c r="J41" s="43"/>
    </row>
    <row r="42" spans="1:10" ht="15.75" x14ac:dyDescent="0.2">
      <c r="A42" s="37" t="s">
        <v>96</v>
      </c>
      <c r="B42" s="45" t="s">
        <v>51</v>
      </c>
      <c r="C42" s="38">
        <f>C43</f>
        <v>-5</v>
      </c>
      <c r="D42" s="43"/>
      <c r="E42" s="43"/>
      <c r="F42" s="43"/>
      <c r="G42" s="43"/>
      <c r="H42" s="42"/>
      <c r="I42" s="41"/>
      <c r="J42" s="41"/>
    </row>
    <row r="43" spans="1:10" ht="15.75" x14ac:dyDescent="0.2">
      <c r="A43" s="39" t="s">
        <v>95</v>
      </c>
      <c r="B43" s="46" t="s">
        <v>52</v>
      </c>
      <c r="C43" s="40">
        <v>-5</v>
      </c>
      <c r="D43" s="43"/>
      <c r="E43" s="43"/>
      <c r="F43" s="43"/>
      <c r="G43" s="43"/>
      <c r="H43" s="42"/>
      <c r="I43" s="43"/>
      <c r="J43" s="43"/>
    </row>
    <row r="44" spans="1:10" s="8" customFormat="1" ht="18.75" x14ac:dyDescent="0.3">
      <c r="A44" s="10" t="s">
        <v>5</v>
      </c>
      <c r="B44" s="24" t="s">
        <v>6</v>
      </c>
      <c r="C44" s="33">
        <f>C50+C52+C46+C55</f>
        <v>553.70000000000005</v>
      </c>
      <c r="D44" s="26"/>
    </row>
    <row r="45" spans="1:10" s="8" customFormat="1" ht="35.25" customHeight="1" x14ac:dyDescent="0.3">
      <c r="A45" s="10" t="s">
        <v>87</v>
      </c>
      <c r="B45" s="49" t="s">
        <v>88</v>
      </c>
      <c r="C45" s="33">
        <v>1301.9000000000001</v>
      </c>
      <c r="D45" s="26"/>
    </row>
    <row r="46" spans="1:10" s="8" customFormat="1" ht="18.75" x14ac:dyDescent="0.3">
      <c r="A46" s="10" t="s">
        <v>12</v>
      </c>
      <c r="B46" s="49" t="s">
        <v>11</v>
      </c>
      <c r="C46" s="33">
        <f>C47+C49+C48</f>
        <v>227.5</v>
      </c>
      <c r="D46" s="26"/>
    </row>
    <row r="47" spans="1:10" s="8" customFormat="1" ht="31.5" x14ac:dyDescent="0.3">
      <c r="A47" s="18" t="s">
        <v>80</v>
      </c>
      <c r="B47" s="52" t="s">
        <v>83</v>
      </c>
      <c r="C47" s="25">
        <v>227.5</v>
      </c>
      <c r="D47" s="26"/>
    </row>
    <row r="48" spans="1:10" s="8" customFormat="1" ht="34.5" hidden="1" customHeight="1" x14ac:dyDescent="0.3">
      <c r="A48" s="15" t="s">
        <v>23</v>
      </c>
      <c r="B48" s="50" t="s">
        <v>24</v>
      </c>
      <c r="C48" s="25"/>
      <c r="D48" s="26"/>
    </row>
    <row r="49" spans="1:4" s="8" customFormat="1" ht="94.5" hidden="1" x14ac:dyDescent="0.3">
      <c r="A49" s="7" t="s">
        <v>21</v>
      </c>
      <c r="B49" s="51" t="s">
        <v>22</v>
      </c>
      <c r="C49" s="25"/>
      <c r="D49" s="26"/>
    </row>
    <row r="50" spans="1:4" s="8" customFormat="1" ht="36" customHeight="1" x14ac:dyDescent="0.3">
      <c r="A50" s="10" t="s">
        <v>13</v>
      </c>
      <c r="B50" s="24" t="s">
        <v>7</v>
      </c>
      <c r="C50" s="33">
        <f>SUM(C51:C51)</f>
        <v>20</v>
      </c>
      <c r="D50" s="26"/>
    </row>
    <row r="51" spans="1:4" s="8" customFormat="1" ht="48" customHeight="1" x14ac:dyDescent="0.3">
      <c r="A51" s="7" t="s">
        <v>81</v>
      </c>
      <c r="B51" s="15" t="s">
        <v>91</v>
      </c>
      <c r="C51" s="25">
        <v>20</v>
      </c>
      <c r="D51" s="26"/>
    </row>
    <row r="52" spans="1:4" s="9" customFormat="1" ht="23.25" customHeight="1" x14ac:dyDescent="0.3">
      <c r="A52" s="14" t="s">
        <v>14</v>
      </c>
      <c r="B52" s="16" t="s">
        <v>8</v>
      </c>
      <c r="C52" s="32">
        <f>SUM(C53:C54)</f>
        <v>306.2</v>
      </c>
      <c r="D52" s="26"/>
    </row>
    <row r="53" spans="1:4" s="9" customFormat="1" ht="66" hidden="1" customHeight="1" x14ac:dyDescent="0.3">
      <c r="A53" s="17" t="s">
        <v>16</v>
      </c>
      <c r="B53" s="13" t="s">
        <v>15</v>
      </c>
      <c r="C53" s="25"/>
      <c r="D53" s="26"/>
    </row>
    <row r="54" spans="1:4" s="9" customFormat="1" ht="34.5" customHeight="1" x14ac:dyDescent="0.3">
      <c r="A54" s="20" t="s">
        <v>82</v>
      </c>
      <c r="B54" s="13" t="s">
        <v>78</v>
      </c>
      <c r="C54" s="25">
        <v>306.2</v>
      </c>
      <c r="D54" s="26"/>
    </row>
    <row r="55" spans="1:4" s="9" customFormat="1" ht="21.75" hidden="1" customHeight="1" x14ac:dyDescent="0.3">
      <c r="A55" s="14" t="s">
        <v>17</v>
      </c>
      <c r="B55" s="23" t="s">
        <v>19</v>
      </c>
      <c r="C55" s="33">
        <f>C56</f>
        <v>0</v>
      </c>
      <c r="D55" s="26"/>
    </row>
    <row r="56" spans="1:4" s="9" customFormat="1" ht="19.5" hidden="1" customHeight="1" x14ac:dyDescent="0.3">
      <c r="A56" s="17" t="s">
        <v>18</v>
      </c>
      <c r="B56" s="19" t="s">
        <v>20</v>
      </c>
      <c r="C56" s="34"/>
      <c r="D56" s="26"/>
    </row>
    <row r="57" spans="1:4" s="8" customFormat="1" ht="18.75" x14ac:dyDescent="0.3">
      <c r="A57" s="21"/>
      <c r="B57" s="22" t="s">
        <v>9</v>
      </c>
      <c r="C57" s="35">
        <f>C9+C44</f>
        <v>839.00000000000011</v>
      </c>
      <c r="D57" s="26"/>
    </row>
  </sheetData>
  <sheetProtection selectLockedCells="1" selectUnlockedCells="1"/>
  <mergeCells count="2">
    <mergeCell ref="A6:C6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</cp:lastModifiedBy>
  <cp:lastPrinted>2020-11-17T04:28:11Z</cp:lastPrinted>
  <dcterms:created xsi:type="dcterms:W3CDTF">2020-11-18T07:50:58Z</dcterms:created>
  <dcterms:modified xsi:type="dcterms:W3CDTF">2024-04-16T11:27:05Z</dcterms:modified>
</cp:coreProperties>
</file>